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toni.krancic\Documents\000_INVESTICIJE\2025_AA-VRT-2025\"/>
    </mc:Choice>
  </mc:AlternateContent>
  <xr:revisionPtr revIDLastSave="0" documentId="13_ncr:1_{B5F472AD-3265-4D21-A2D1-D8219DB0A6C2}" xr6:coauthVersionLast="47" xr6:coauthVersionMax="47" xr10:uidLastSave="{00000000-0000-0000-0000-000000000000}"/>
  <bookViews>
    <workbookView xWindow="-108" yWindow="-108" windowWidth="23256" windowHeight="12456" tabRatio="939" xr2:uid="{00000000-000D-0000-FFFF-FFFF00000000}"/>
  </bookViews>
  <sheets>
    <sheet name="2.1. Podatki o ponudniku" sheetId="18" r:id="rId1"/>
    <sheet name="2.2. Ponudbeni obrazec" sheetId="21" r:id="rId2"/>
    <sheet name="2.3. Popis del in hortikulture" sheetId="22"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3" i="22" l="1"/>
  <c r="C26" i="22"/>
  <c r="F5" i="21" l="1"/>
  <c r="F6" i="21" l="1"/>
  <c r="B20" i="18"/>
  <c r="B28" i="18" s="1"/>
  <c r="A21" i="21"/>
  <c r="A32" i="21"/>
  <c r="A29" i="21"/>
  <c r="A26" i="21"/>
  <c r="A24" i="21"/>
  <c r="A20" i="21"/>
</calcChain>
</file>

<file path=xl/sharedStrings.xml><?xml version="1.0" encoding="utf-8"?>
<sst xmlns="http://schemas.openxmlformats.org/spreadsheetml/2006/main" count="155" uniqueCount="142">
  <si>
    <t>PODATKI O PONUDNIKU</t>
  </si>
  <si>
    <t>FIRMA oz. NAZIV:</t>
  </si>
  <si>
    <t>SKRAJŠANA FIRMA oz. NAZIV:</t>
  </si>
  <si>
    <t>NASLOV</t>
  </si>
  <si>
    <t>ULICA IN HIŠNA ŠTEVILKA:</t>
  </si>
  <si>
    <t>KRAJ IN POŠTNA ŠTEVILKA:</t>
  </si>
  <si>
    <t>DAVČNA ŠTEVILKA:</t>
  </si>
  <si>
    <t>MATIČNA ŠTEVILKA:</t>
  </si>
  <si>
    <t>ZAKONITI ZASTOPNIK:</t>
  </si>
  <si>
    <t>KONTAKTNI TELEFON:</t>
  </si>
  <si>
    <t>KONTAKTNI e-POŠTNI NASLOV:</t>
  </si>
  <si>
    <t>KOMERCIALNI POGOJI</t>
  </si>
  <si>
    <t>Stran 1/1</t>
  </si>
  <si>
    <t>Vrednost projekta</t>
  </si>
  <si>
    <t xml:space="preserve">Ponudba je veljavna do vključno:                                               </t>
  </si>
  <si>
    <t xml:space="preserve">komercialni popust v % na celotno ponudbo:                                               </t>
  </si>
  <si>
    <t>(polje se izpolni samodejno po vnosu ponudbe in komercialnih pogojev!)</t>
  </si>
  <si>
    <t>( vnesite vrednost v %)</t>
  </si>
  <si>
    <t>Opozorilo!</t>
  </si>
  <si>
    <t>V ________________, dne: ___________________________________</t>
  </si>
  <si>
    <t>Ime in priimek:_____________________________________________</t>
  </si>
  <si>
    <t>Podpis:___________________________________________________</t>
  </si>
  <si>
    <t>Žig (ali izjava, da žiga ne uporabljate):___________________________</t>
  </si>
  <si>
    <t>Referenčni projekt 1 - naziv:________________________
Kratek opis:</t>
  </si>
  <si>
    <t>Referenčni projekt 2 - naziv:________________________
Kratek opis:</t>
  </si>
  <si>
    <t>Referenčni projekt 3 - naziv:________________________
Kratek opis:</t>
  </si>
  <si>
    <t>Kontaktna oseba naročnika za preverjanje reference</t>
  </si>
  <si>
    <t>Kontaktna oseba in gsm:</t>
  </si>
  <si>
    <t>Podatke vnašate samo v rumena polja!</t>
  </si>
  <si>
    <t>__________</t>
  </si>
  <si>
    <t xml:space="preserve">Podatke vnašate samo v rumena polja. Ne spreminjajte strukture tabele! Ponudbe na tabelah, ki bodo spremenjene, bodo izločene! Vsa rumena polja so obvezna! </t>
  </si>
  <si>
    <t xml:space="preserve">STORITEV
</t>
  </si>
  <si>
    <t>Opombe/klavzule ponudbe:</t>
  </si>
  <si>
    <t>Ponudbo vnašate samo v rumena polja. Ne spreminjaj strukture tabele! Ponudbe na tabelah, ki bodo spremenjene, bodo izločene!</t>
  </si>
  <si>
    <t>Ponudbena vrednost brez DDV</t>
  </si>
  <si>
    <t>SKUPAJ BREZ DDV</t>
  </si>
  <si>
    <t>SKUPAJ Z DDV</t>
  </si>
  <si>
    <t>Obrazec 2.2.: AA-VRT-2025: Popis del in hortikulture</t>
  </si>
  <si>
    <t>SPLOŠNE OPOMBE IN POGOJI:</t>
  </si>
  <si>
    <t>Izvajalec je dolžan redno izvajati preglede dreves, katerih je v resortu cca 1500. V primeru polomljenih vej in drugih poškodb, izvajalec o tem obvesti skrbnika pogodbe ali drugo odgovorno osebo naročnika. Naročnik sanacije dreves izvajalcu naroča sproti.</t>
  </si>
  <si>
    <t>Izvajalec se je dolžan odzvati na intervencijo najkasneje v roku 4 ur za sanacijo dreves, in najkasneje v roku 8ur za ostala dela po pogodbi.</t>
  </si>
  <si>
    <t>Dostop do vseh dreves z avtodvigalom ni mogoč, zato je potrebno določena drevesa obrezovati s plezalno tehniko.</t>
  </si>
  <si>
    <t>Vsa izvedena dela morajo biti opravljena na način, ki je nemoteč za goste, saj se objekt nahaja znotraj turstičnega kompleksa. Kjer je le mogoče naročnik priporoča uporabo električnega orodja.</t>
  </si>
  <si>
    <t>Izvajalec je dolžan zaščititi delovišče, ki ga obdeluje, v nasprotnem primeru prevzema odgovornost za morebitne poškodbe lastnine ali tretjih oseb.</t>
  </si>
  <si>
    <t>1.</t>
  </si>
  <si>
    <t>Photinia × fraseri</t>
  </si>
  <si>
    <t>Cupressus leylandii</t>
  </si>
  <si>
    <t>Prunus laurocerasus</t>
  </si>
  <si>
    <t>Jasminum nudiflorum</t>
  </si>
  <si>
    <t>Ostalo</t>
  </si>
  <si>
    <t>dolžina (m)</t>
  </si>
  <si>
    <t>Količina je v dolžinskih metrih, višine in širine se razlikujejo.</t>
  </si>
  <si>
    <t>2.</t>
  </si>
  <si>
    <t>Zahtevano je redno obrezovanje, oziroma po potrebi, v skladu s smernicami stroke. Površino pod in okrog rastlin je potrebno počistiti, opleti plevel ter odstraniti odrezan material. Rastline je potrebno gnojiti, vsaj 2x letno oz. po potrebi. V primeru sušnega vremena je rastline potrebno tudi zaliti.</t>
  </si>
  <si>
    <t>Zahtevano je redno obrezovanje, oziroma po potrebi, v skladu s smernicami stroke. Površino pod in okoli živih mej je potrebno počistiti, opleti plevel ter odstraniti odrezan material. Žive meje je potrebno gnojiti, vsaj 2x letno oz. po potrebi. V primeru sušnega vremena je žive meje potrebno tudi zaliti.</t>
  </si>
  <si>
    <t>Rastlina</t>
  </si>
  <si>
    <t>Količina (kom)</t>
  </si>
  <si>
    <t>Vrtnice</t>
  </si>
  <si>
    <t>Murve</t>
  </si>
  <si>
    <t>Oleander</t>
  </si>
  <si>
    <t>Pittosporum</t>
  </si>
  <si>
    <t>Rožmarin</t>
  </si>
  <si>
    <t>Viburnum</t>
  </si>
  <si>
    <t>Oljke</t>
  </si>
  <si>
    <t>Fotinije</t>
  </si>
  <si>
    <t>Sivke</t>
  </si>
  <si>
    <t>Liguster</t>
  </si>
  <si>
    <t>Jasmin</t>
  </si>
  <si>
    <t>Nandine</t>
  </si>
  <si>
    <t>Bezeg</t>
  </si>
  <si>
    <t>Bodeca oljcica</t>
  </si>
  <si>
    <t>Pampas</t>
  </si>
  <si>
    <t>Rdeči metličnik</t>
  </si>
  <si>
    <t>Myrtifolia</t>
  </si>
  <si>
    <t>Lagerstoremia</t>
  </si>
  <si>
    <t>Ilex</t>
  </si>
  <si>
    <t xml:space="preserve">Buxus </t>
  </si>
  <si>
    <t>Tisa</t>
  </si>
  <si>
    <t>Juniperus</t>
  </si>
  <si>
    <t>Žajbelj</t>
  </si>
  <si>
    <t>Teucrium</t>
  </si>
  <si>
    <t>Glicinija</t>
  </si>
  <si>
    <t>Paulownia</t>
  </si>
  <si>
    <t>Rosa sempervirens</t>
  </si>
  <si>
    <t>Kolkwitzia</t>
  </si>
  <si>
    <t>Yucca</t>
  </si>
  <si>
    <t>Bršljan</t>
  </si>
  <si>
    <t>3.</t>
  </si>
  <si>
    <t>Zahtevano je redno pletje okrasnih gredic in ročno okopavanje vrtnic cca. 7x letno oz po potrebi. Med okopavanjem se zahteva tudi ročno pletje plevela.</t>
  </si>
  <si>
    <t>Pletje gredic</t>
  </si>
  <si>
    <t>Okopavanje vrtnic</t>
  </si>
  <si>
    <t>Storitev</t>
  </si>
  <si>
    <t>Količina (m2)</t>
  </si>
  <si>
    <t>4.</t>
  </si>
  <si>
    <t>PLETJE</t>
  </si>
  <si>
    <t>Skupaj</t>
  </si>
  <si>
    <t>OBREZOVANJE POSAMEZNIH RASTLIN</t>
  </si>
  <si>
    <t>OBREZOVANJE ŽIVIH MEJ</t>
  </si>
  <si>
    <t>ZALIVANJE</t>
  </si>
  <si>
    <t>Korita in lonci so razpršeni po celotnem kompleksu, naročnik ne zagotavlja dostopa vode na vsaki lokaciji (vodo za zalivanje večinoma potrebno prinesti oz. prepeljati do korit). Zaliva se po potrebi, v času suhega in vročega vremena vsaj 3x tedensko.</t>
  </si>
  <si>
    <t>Po potrebi izvajalec zaliva tudi ostalo hortikulturo v resortu, npr. Žive meje in zelenice.</t>
  </si>
  <si>
    <t>Količina</t>
  </si>
  <si>
    <t>Korita</t>
  </si>
  <si>
    <t>Gredice</t>
  </si>
  <si>
    <t>Zelenice</t>
  </si>
  <si>
    <t>Vrsta</t>
  </si>
  <si>
    <t>94 kom</t>
  </si>
  <si>
    <t>243 m2</t>
  </si>
  <si>
    <t>1100 m2</t>
  </si>
  <si>
    <t>5.</t>
  </si>
  <si>
    <t>ZELENICE</t>
  </si>
  <si>
    <t xml:space="preserve">Zahtevano je prezračevanje in gnojenje zelenice na Južnem vrtu (južno od hotela Convent). Zelenico naročnik uporablja za prireditve in poroke, zato zahteva višji standard. Izvajalec vsaj 2x letno zelenico prezrači, vsaj 4x pognoji in po potrebi doseje s travnim semenom. </t>
  </si>
  <si>
    <t>Zahtevano je časovno usklajevanje posegov na zelenici s skrbnikom pogodbe ali drugo odgovorno osebo naročnika.</t>
  </si>
  <si>
    <t>Prezračevanje zelenic (2x letno oz. po potrebi)</t>
  </si>
  <si>
    <t>Gnojenje zelenic (4x letno oz. po potrebi)</t>
  </si>
  <si>
    <t>Dosejevanje (1x letno oz. po potrebi)</t>
  </si>
  <si>
    <t>6.</t>
  </si>
  <si>
    <t>OSTALE STORITVE</t>
  </si>
  <si>
    <t>Košnja oz. posek zaraščenih površin zajema strme in težko dostopne terene, katere je potrebno kositi oz posekati ročno. Kosi se 4x letno, oz. po potrebi.</t>
  </si>
  <si>
    <t>Prekopavanje igrišča za odbojko se opravlja strojno, 2x letno oz. po naročilu, igrišče je potrebno prekopati, odstraniti plevel in površino poravnati.</t>
  </si>
  <si>
    <t>Izvajalec opravja tudi storitve zasajevanja novih rastlin, in/ali izdelavo novih gredic ali zelenic, ter presajanja obstoječih rastlin, po navodilih naročnika.</t>
  </si>
  <si>
    <t>Izvajalec opravlja tudi storitve varstva rastlin pred škodljivci in boleznimi, v skladu z Zakonom o fitofarmacevtskih sredstvih (ZFfS-1), po potrebi oz. po naročilu. Uporaba agresivnih škropiv je na območju resorta Adria Ankaran strogo prepovedana!</t>
  </si>
  <si>
    <t>Košnja oz. posek zaraščenih površin</t>
  </si>
  <si>
    <t>Obrezovanje pergole na terasi hotela</t>
  </si>
  <si>
    <t>Prekopavanje igrišča za odbojko</t>
  </si>
  <si>
    <t xml:space="preserve">Obrazec 2.1.: AA-VRT-2025: PODATKI O PONUDNIKU IN KOMERCIALNI POGOJI </t>
  </si>
  <si>
    <t>DURGA DELA</t>
  </si>
  <si>
    <t>Popust v % na celotno ponudbo za predčasna plačila mesečnih faktur v roku 8 dni (ti. cassaskonto):</t>
  </si>
  <si>
    <t xml:space="preserve">Končna ponudbena cena za projekt ob upoštevanju vseh popustov brez DDV: </t>
  </si>
  <si>
    <t>Reference na področju vrtnarskih storitev:</t>
  </si>
  <si>
    <t>Čiščenje morske trave do 6h/teden v obdobju odprtja plaže (15.6. do 15.9.)</t>
  </si>
  <si>
    <t>enota mere</t>
  </si>
  <si>
    <t xml:space="preserve">Ponudba za vrtnarske storitve - mesečni pavšal
</t>
  </si>
  <si>
    <t>storitev</t>
  </si>
  <si>
    <t>ura</t>
  </si>
  <si>
    <t>m3</t>
  </si>
  <si>
    <t>Strojno mulčanje zelenega reza</t>
  </si>
  <si>
    <t>Odvoz zelena reza na deponijo</t>
  </si>
  <si>
    <t>Sanacija dreves na višini višji od 3m</t>
  </si>
  <si>
    <t>Sanacija dreves na višini do 3m</t>
  </si>
  <si>
    <t xml:space="preserve">Ponudbena cena za pavšal za brez DDV: </t>
  </si>
  <si>
    <t>Obrazec 2.2.: AA-VRT-2025: Rekapitulacija ponudbe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</si>
</sst>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4]_-;\-* #,##0.00\ [$€-424]_-;_-* &quot;-&quot;??\ [$€-424]_-;_-@_-"/>
    <numFmt numFmtId="165" formatCode="0.0%"/>
  </numFmts>
  <fonts count="24"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1"/>
      <color theme="1"/>
      <name val="Calibri"/>
      <family val="2"/>
      <scheme val="minor"/>
    </font>
    <font>
      <u/>
      <sz val="12"/>
      <color theme="10"/>
      <name val="Calibri"/>
      <family val="2"/>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4"/>
      <color theme="1"/>
      <name val="Calibri"/>
      <family val="2"/>
      <scheme val="minor"/>
    </font>
    <font>
      <b/>
      <sz val="10"/>
      <color theme="1"/>
      <name val="Calibri"/>
      <family val="2"/>
      <charset val="238"/>
      <scheme val="minor"/>
    </font>
    <font>
      <b/>
      <sz val="12"/>
      <color theme="1"/>
      <name val="Calibri"/>
      <family val="2"/>
      <scheme val="minor"/>
    </font>
    <font>
      <sz val="14"/>
      <color theme="1"/>
      <name val="Calibri"/>
      <family val="2"/>
      <charset val="238"/>
      <scheme val="minor"/>
    </font>
    <font>
      <b/>
      <sz val="14"/>
      <name val="Calibri"/>
      <family val="2"/>
      <charset val="238"/>
      <scheme val="minor"/>
    </font>
    <font>
      <b/>
      <i/>
      <sz val="12"/>
      <color theme="1"/>
      <name val="Calibri"/>
      <family val="2"/>
      <charset val="238"/>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s>
  <cellStyleXfs count="3">
    <xf numFmtId="0" fontId="0" fillId="0" borderId="0"/>
    <xf numFmtId="0" fontId="12" fillId="0" borderId="0" applyNumberFormat="0" applyFill="0" applyBorder="0" applyAlignment="0" applyProtection="0"/>
    <xf numFmtId="9" fontId="10" fillId="0" borderId="0" applyFont="0" applyFill="0" applyBorder="0" applyAlignment="0" applyProtection="0"/>
  </cellStyleXfs>
  <cellXfs count="80">
    <xf numFmtId="0" fontId="0" fillId="0" borderId="0" xfId="0"/>
    <xf numFmtId="0" fontId="13" fillId="0" borderId="0" xfId="0" applyFont="1"/>
    <xf numFmtId="2" fontId="11" fillId="0" borderId="0" xfId="0" applyNumberFormat="1" applyFont="1" applyAlignment="1">
      <alignment horizontal="right" vertical="top"/>
    </xf>
    <xf numFmtId="0" fontId="14" fillId="0" borderId="0" xfId="0" applyFont="1" applyAlignment="1">
      <alignment horizontal="center"/>
    </xf>
    <xf numFmtId="0" fontId="9" fillId="0" borderId="0" xfId="0" applyFont="1"/>
    <xf numFmtId="0" fontId="9" fillId="0" borderId="3" xfId="0" applyFont="1" applyBorder="1" applyAlignment="1">
      <alignment horizontal="right"/>
    </xf>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right" wrapText="1"/>
    </xf>
    <xf numFmtId="0" fontId="16" fillId="0" borderId="4" xfId="0" applyFont="1" applyBorder="1" applyAlignment="1">
      <alignment horizontal="right" wrapText="1"/>
    </xf>
    <xf numFmtId="0" fontId="18" fillId="0" borderId="0" xfId="0" applyFont="1"/>
    <xf numFmtId="0" fontId="8" fillId="0" borderId="0" xfId="0" applyFont="1" applyAlignment="1">
      <alignment horizontal="center" vertical="top"/>
    </xf>
    <xf numFmtId="0" fontId="8" fillId="0" borderId="0" xfId="0" applyFont="1" applyAlignment="1">
      <alignment horizontal="left" vertical="top" wrapText="1"/>
    </xf>
    <xf numFmtId="0" fontId="7" fillId="0" borderId="0" xfId="0" applyFont="1"/>
    <xf numFmtId="0" fontId="5" fillId="0" borderId="0" xfId="0" applyFont="1"/>
    <xf numFmtId="4" fontId="14" fillId="2" borderId="3" xfId="0" applyNumberFormat="1" applyFont="1" applyFill="1" applyBorder="1" applyAlignment="1">
      <alignment horizontal="right" vertical="center"/>
    </xf>
    <xf numFmtId="0" fontId="14" fillId="0" borderId="4" xfId="0" applyFont="1" applyBorder="1" applyAlignment="1">
      <alignment horizontal="right" wrapText="1"/>
    </xf>
    <xf numFmtId="4" fontId="0" fillId="0" borderId="0" xfId="0" applyNumberFormat="1"/>
    <xf numFmtId="0" fontId="0" fillId="0" borderId="0" xfId="0" applyAlignment="1">
      <alignment horizontal="right"/>
    </xf>
    <xf numFmtId="0" fontId="17" fillId="0" borderId="0" xfId="0" applyFont="1" applyAlignment="1">
      <alignment vertical="top"/>
    </xf>
    <xf numFmtId="0" fontId="5" fillId="3" borderId="0" xfId="0" applyFont="1" applyFill="1"/>
    <xf numFmtId="165" fontId="9" fillId="3" borderId="3" xfId="2" applyNumberFormat="1" applyFont="1" applyFill="1" applyBorder="1" applyAlignment="1">
      <alignment horizontal="right" vertical="center"/>
    </xf>
    <xf numFmtId="0" fontId="4" fillId="3" borderId="3" xfId="0" applyFont="1" applyFill="1" applyBorder="1" applyAlignment="1">
      <alignment horizontal="left" vertical="top" wrapText="1"/>
    </xf>
    <xf numFmtId="0" fontId="3" fillId="0" borderId="0" xfId="0" applyFont="1"/>
    <xf numFmtId="4" fontId="14" fillId="3" borderId="3" xfId="0" applyNumberFormat="1" applyFont="1" applyFill="1" applyBorder="1" applyAlignment="1">
      <alignment horizontal="right" vertical="center"/>
    </xf>
    <xf numFmtId="14" fontId="2" fillId="2" borderId="3" xfId="0" applyNumberFormat="1" applyFont="1" applyFill="1" applyBorder="1" applyAlignment="1">
      <alignment horizontal="right" vertical="center"/>
    </xf>
    <xf numFmtId="0" fontId="13" fillId="0" borderId="3" xfId="0" applyFont="1" applyBorder="1" applyAlignment="1">
      <alignment horizontal="center" vertical="center" textRotation="90" wrapText="1"/>
    </xf>
    <xf numFmtId="0" fontId="13" fillId="0" borderId="3" xfId="0" applyFont="1" applyBorder="1" applyAlignment="1">
      <alignment horizontal="center" vertical="center" wrapText="1"/>
    </xf>
    <xf numFmtId="0" fontId="0" fillId="0" borderId="3" xfId="0" applyBorder="1" applyAlignment="1">
      <alignment horizontal="center" vertical="center"/>
    </xf>
    <xf numFmtId="4" fontId="14" fillId="3" borderId="8" xfId="0" applyNumberFormat="1" applyFont="1" applyFill="1" applyBorder="1" applyAlignment="1">
      <alignment vertical="center" wrapText="1"/>
    </xf>
    <xf numFmtId="4" fontId="21" fillId="2" borderId="3" xfId="0" applyNumberFormat="1" applyFont="1" applyFill="1" applyBorder="1" applyAlignment="1">
      <alignment horizontal="right" vertical="center" wrapText="1"/>
    </xf>
    <xf numFmtId="0" fontId="15" fillId="0" borderId="0" xfId="0" applyFont="1"/>
    <xf numFmtId="0" fontId="0" fillId="3" borderId="3" xfId="0" applyFill="1" applyBorder="1"/>
    <xf numFmtId="0" fontId="0" fillId="0" borderId="0" xfId="0" applyAlignment="1">
      <alignment wrapText="1"/>
    </xf>
    <xf numFmtId="0" fontId="0" fillId="0" borderId="10" xfId="0" applyBorder="1" applyAlignment="1">
      <alignment wrapText="1"/>
    </xf>
    <xf numFmtId="16" fontId="0" fillId="0" borderId="0" xfId="0" applyNumberFormat="1"/>
    <xf numFmtId="2" fontId="0" fillId="0" borderId="0" xfId="0" applyNumberFormat="1"/>
    <xf numFmtId="0" fontId="22" fillId="0" borderId="1" xfId="0" applyFont="1" applyBorder="1"/>
    <xf numFmtId="0" fontId="22" fillId="0" borderId="1" xfId="0" applyFont="1" applyBorder="1" applyAlignment="1">
      <alignment wrapText="1"/>
    </xf>
    <xf numFmtId="0" fontId="13" fillId="0" borderId="11" xfId="0" applyFont="1" applyBorder="1"/>
    <xf numFmtId="0" fontId="0" fillId="0" borderId="11" xfId="0" applyBorder="1"/>
    <xf numFmtId="0" fontId="13" fillId="0" borderId="11" xfId="0" applyFont="1" applyBorder="1" applyAlignment="1">
      <alignment wrapText="1"/>
    </xf>
    <xf numFmtId="0" fontId="1" fillId="0" borderId="4" xfId="0" applyFont="1" applyBorder="1" applyAlignment="1">
      <alignment horizontal="right" wrapText="1"/>
    </xf>
    <xf numFmtId="0" fontId="1" fillId="0" borderId="0" xfId="0" applyFont="1" applyAlignment="1">
      <alignment horizontal="right" wrapText="1"/>
    </xf>
    <xf numFmtId="0" fontId="1" fillId="0" borderId="3" xfId="0" applyFont="1" applyBorder="1" applyAlignment="1">
      <alignment vertical="top" wrapText="1"/>
    </xf>
    <xf numFmtId="0" fontId="0" fillId="0" borderId="3" xfId="0" applyBorder="1" applyAlignment="1">
      <alignment horizontal="center"/>
    </xf>
    <xf numFmtId="0" fontId="12" fillId="3" borderId="3" xfId="1" applyFill="1" applyBorder="1" applyAlignment="1">
      <alignment horizontal="left"/>
    </xf>
    <xf numFmtId="0" fontId="9" fillId="3" borderId="3" xfId="0" applyFont="1" applyFill="1" applyBorder="1" applyAlignment="1">
      <alignment horizontal="left"/>
    </xf>
    <xf numFmtId="0" fontId="14" fillId="0" borderId="0" xfId="0" applyFont="1" applyAlignment="1">
      <alignment horizontal="center"/>
    </xf>
    <xf numFmtId="0" fontId="6" fillId="3" borderId="3" xfId="0" applyFont="1" applyFill="1" applyBorder="1" applyAlignment="1">
      <alignment horizontal="left"/>
    </xf>
    <xf numFmtId="0" fontId="19" fillId="0" borderId="1" xfId="0" applyFont="1" applyBorder="1" applyAlignment="1">
      <alignment horizontal="center" vertical="center"/>
    </xf>
    <xf numFmtId="0" fontId="14" fillId="0" borderId="9" xfId="0" applyFont="1" applyBorder="1" applyAlignment="1">
      <alignment horizontal="center"/>
    </xf>
    <xf numFmtId="0" fontId="3" fillId="3" borderId="6"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7" xfId="0" applyFont="1" applyFill="1" applyBorder="1" applyAlignment="1">
      <alignment horizontal="left" vertical="top" wrapText="1"/>
    </xf>
    <xf numFmtId="164" fontId="5" fillId="3" borderId="3" xfId="0" applyNumberFormat="1" applyFont="1" applyFill="1" applyBorder="1" applyAlignment="1">
      <alignment horizontal="right" vertical="top"/>
    </xf>
    <xf numFmtId="0" fontId="5" fillId="0" borderId="5" xfId="0" applyFont="1" applyBorder="1" applyAlignment="1">
      <alignment horizontal="center" wrapText="1"/>
    </xf>
    <xf numFmtId="0" fontId="5" fillId="0" borderId="0" xfId="0" applyFont="1" applyAlignment="1">
      <alignment horizontal="center" wrapText="1"/>
    </xf>
    <xf numFmtId="0" fontId="18" fillId="0" borderId="0" xfId="0" applyFont="1" applyAlignment="1">
      <alignment horizontal="left" wrapText="1"/>
    </xf>
    <xf numFmtId="0" fontId="3" fillId="0" borderId="6" xfId="0" applyFont="1" applyBorder="1" applyAlignment="1">
      <alignment horizontal="center"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xf>
    <xf numFmtId="0" fontId="20" fillId="0" borderId="6"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0" fillId="0" borderId="0" xfId="0" applyAlignment="1">
      <alignment horizontal="left" wrapText="1"/>
    </xf>
    <xf numFmtId="0" fontId="17" fillId="0" borderId="0" xfId="0" applyFont="1" applyAlignment="1">
      <alignment horizontal="center" vertical="top"/>
    </xf>
    <xf numFmtId="0" fontId="15" fillId="0" borderId="1" xfId="0" applyFont="1" applyBorder="1" applyAlignment="1">
      <alignment horizontal="center" vertical="top"/>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top" wrapText="1"/>
    </xf>
    <xf numFmtId="0" fontId="15" fillId="0" borderId="2" xfId="0" applyFont="1" applyBorder="1" applyAlignment="1">
      <alignment horizontal="center" vertical="top" wrapText="1"/>
    </xf>
    <xf numFmtId="0" fontId="15" fillId="0" borderId="7" xfId="0" applyFont="1" applyBorder="1" applyAlignment="1">
      <alignment horizontal="center" vertical="top" wrapText="1"/>
    </xf>
    <xf numFmtId="0" fontId="15" fillId="2" borderId="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cellXfs>
  <cellStyles count="3">
    <cellStyle name="Hiperpovezava" xfId="1" builtinId="8"/>
    <cellStyle name="Navadno" xfId="0" builtinId="0"/>
    <cellStyle name="Odstotek"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jko/Desktop/RAZPISI/INVESTICIJE/2021/Mobilne%20hi&#353;ke/Poziv%20k%20oddaji%20ponudbe/Obrazci%20za%20oddajo%20ponudbe_AA-GOI-3-2021_za%20obja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ki o ponudniku"/>
      <sheetName val="Rekapitulacija"/>
    </sheetNames>
    <sheetDataSet>
      <sheetData sheetId="0" refreshError="1">
        <row r="38">
          <cell r="A38" t="str">
            <v>Opozorilo!</v>
          </cell>
        </row>
        <row r="39">
          <cell r="A39" t="str">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ell>
        </row>
        <row r="42">
          <cell r="A42" t="str">
            <v>V ________________, dne: ___________________________________</v>
          </cell>
        </row>
        <row r="44">
          <cell r="A44" t="str">
            <v>Ime in priimek:_____________________________________________</v>
          </cell>
        </row>
        <row r="47">
          <cell r="A47" t="str">
            <v>Podpis:___________________________________________________</v>
          </cell>
        </row>
        <row r="50">
          <cell r="A50" t="str">
            <v>Žig (ali izjava, da žiga ne uporabljate):___________________________</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tabSelected="1" workbookViewId="0">
      <selection activeCell="A22" sqref="A22"/>
    </sheetView>
  </sheetViews>
  <sheetFormatPr defaultRowHeight="15.6" x14ac:dyDescent="0.3"/>
  <cols>
    <col min="1" max="1" width="44.19921875" customWidth="1"/>
    <col min="2" max="2" width="14.8984375" customWidth="1"/>
    <col min="3" max="3" width="8.5" customWidth="1"/>
    <col min="6" max="6" width="11.09765625" customWidth="1"/>
    <col min="8" max="8" width="10.8984375" bestFit="1" customWidth="1"/>
  </cols>
  <sheetData>
    <row r="1" spans="1:6" x14ac:dyDescent="0.3">
      <c r="A1" s="50" t="s">
        <v>125</v>
      </c>
      <c r="B1" s="50"/>
      <c r="C1" s="50"/>
      <c r="D1" s="50"/>
      <c r="E1" s="50"/>
      <c r="F1" s="50"/>
    </row>
    <row r="2" spans="1:6" x14ac:dyDescent="0.3">
      <c r="A2" s="51" t="s">
        <v>28</v>
      </c>
      <c r="B2" s="51"/>
      <c r="C2" s="51"/>
      <c r="D2" s="51"/>
      <c r="E2" s="51"/>
      <c r="F2" s="51"/>
    </row>
    <row r="3" spans="1:6" x14ac:dyDescent="0.3">
      <c r="A3" s="3"/>
      <c r="B3" s="3"/>
      <c r="C3" s="3"/>
      <c r="D3" s="3"/>
      <c r="E3" s="3"/>
      <c r="F3" s="3"/>
    </row>
    <row r="4" spans="1:6" x14ac:dyDescent="0.3">
      <c r="A4" s="48" t="s">
        <v>0</v>
      </c>
      <c r="B4" s="48"/>
      <c r="C4" s="48"/>
      <c r="D4" s="48"/>
      <c r="E4" s="48"/>
      <c r="F4" s="48"/>
    </row>
    <row r="5" spans="1:6" x14ac:dyDescent="0.3">
      <c r="A5" s="4"/>
      <c r="B5" s="4"/>
      <c r="C5" s="4"/>
      <c r="D5" s="4"/>
      <c r="E5" s="4"/>
      <c r="F5" s="4"/>
    </row>
    <row r="6" spans="1:6" x14ac:dyDescent="0.3">
      <c r="A6" s="5" t="s">
        <v>1</v>
      </c>
      <c r="B6" s="49"/>
      <c r="C6" s="47"/>
      <c r="D6" s="47"/>
      <c r="E6" s="47"/>
      <c r="F6" s="47"/>
    </row>
    <row r="7" spans="1:6" x14ac:dyDescent="0.3">
      <c r="A7" s="5" t="s">
        <v>2</v>
      </c>
      <c r="B7" s="49"/>
      <c r="C7" s="47"/>
      <c r="D7" s="47"/>
      <c r="E7" s="47"/>
      <c r="F7" s="47"/>
    </row>
    <row r="8" spans="1:6" x14ac:dyDescent="0.3">
      <c r="A8" s="6" t="s">
        <v>3</v>
      </c>
      <c r="B8" s="4"/>
      <c r="C8" s="4"/>
      <c r="D8" s="4"/>
      <c r="E8" s="4"/>
      <c r="F8" s="4"/>
    </row>
    <row r="9" spans="1:6" x14ac:dyDescent="0.3">
      <c r="A9" s="5" t="s">
        <v>4</v>
      </c>
      <c r="B9" s="49"/>
      <c r="C9" s="47"/>
      <c r="D9" s="47"/>
      <c r="E9" s="47"/>
      <c r="F9" s="47"/>
    </row>
    <row r="10" spans="1:6" x14ac:dyDescent="0.3">
      <c r="A10" s="5" t="s">
        <v>5</v>
      </c>
      <c r="B10" s="49"/>
      <c r="C10" s="47"/>
      <c r="D10" s="47"/>
      <c r="E10" s="47"/>
      <c r="F10" s="47"/>
    </row>
    <row r="11" spans="1:6" x14ac:dyDescent="0.3">
      <c r="A11" s="5" t="s">
        <v>6</v>
      </c>
      <c r="B11" s="47"/>
      <c r="C11" s="47"/>
      <c r="D11" s="47"/>
      <c r="E11" s="47"/>
      <c r="F11" s="47"/>
    </row>
    <row r="12" spans="1:6" x14ac:dyDescent="0.3">
      <c r="A12" s="5" t="s">
        <v>7</v>
      </c>
      <c r="B12" s="47"/>
      <c r="C12" s="47"/>
      <c r="D12" s="47"/>
      <c r="E12" s="47"/>
      <c r="F12" s="47"/>
    </row>
    <row r="13" spans="1:6" x14ac:dyDescent="0.3">
      <c r="A13" s="6"/>
      <c r="B13" s="4"/>
      <c r="C13" s="4"/>
      <c r="D13" s="4"/>
      <c r="E13" s="4"/>
      <c r="F13" s="4"/>
    </row>
    <row r="14" spans="1:6" x14ac:dyDescent="0.3">
      <c r="A14" s="5" t="s">
        <v>8</v>
      </c>
      <c r="B14" s="49"/>
      <c r="C14" s="47"/>
      <c r="D14" s="47"/>
      <c r="E14" s="47"/>
      <c r="F14" s="47"/>
    </row>
    <row r="15" spans="1:6" x14ac:dyDescent="0.3">
      <c r="A15" s="5" t="s">
        <v>9</v>
      </c>
      <c r="B15" s="49"/>
      <c r="C15" s="47"/>
      <c r="D15" s="47"/>
      <c r="E15" s="47"/>
      <c r="F15" s="47"/>
    </row>
    <row r="16" spans="1:6" x14ac:dyDescent="0.3">
      <c r="A16" s="5" t="s">
        <v>10</v>
      </c>
      <c r="B16" s="46"/>
      <c r="C16" s="47"/>
      <c r="D16" s="47"/>
      <c r="E16" s="47"/>
      <c r="F16" s="47"/>
    </row>
    <row r="17" spans="1:6" x14ac:dyDescent="0.3">
      <c r="A17" s="4"/>
      <c r="B17" s="4"/>
      <c r="C17" s="4"/>
      <c r="D17" s="4"/>
      <c r="E17" s="4"/>
      <c r="F17" s="4"/>
    </row>
    <row r="18" spans="1:6" x14ac:dyDescent="0.3">
      <c r="A18" s="48" t="s">
        <v>11</v>
      </c>
      <c r="B18" s="48"/>
      <c r="C18" s="48"/>
      <c r="D18" s="48"/>
      <c r="E18" s="48"/>
      <c r="F18" s="48"/>
    </row>
    <row r="19" spans="1:6" x14ac:dyDescent="0.3">
      <c r="A19" s="3"/>
      <c r="B19" s="3"/>
      <c r="C19" s="3"/>
      <c r="D19" s="3"/>
      <c r="E19" s="3"/>
      <c r="F19" s="3"/>
    </row>
    <row r="20" spans="1:6" x14ac:dyDescent="0.3">
      <c r="A20" s="42" t="s">
        <v>140</v>
      </c>
      <c r="B20" s="24">
        <f>'2.2. Ponudbeni obrazec'!F5</f>
        <v>0</v>
      </c>
      <c r="C20" s="4"/>
      <c r="D20" s="7"/>
      <c r="E20" s="7"/>
      <c r="F20" s="7"/>
    </row>
    <row r="22" spans="1:6" x14ac:dyDescent="0.3">
      <c r="A22" s="9" t="s">
        <v>14</v>
      </c>
      <c r="B22" s="25" t="s">
        <v>29</v>
      </c>
      <c r="C22" s="23"/>
      <c r="D22" s="4"/>
      <c r="E22" s="4"/>
      <c r="F22" s="4"/>
    </row>
    <row r="23" spans="1:6" x14ac:dyDescent="0.3">
      <c r="A23" s="8"/>
      <c r="B23" s="4"/>
      <c r="C23" s="4"/>
      <c r="D23" s="4"/>
      <c r="E23" s="4"/>
      <c r="F23" s="4"/>
    </row>
    <row r="24" spans="1:6" x14ac:dyDescent="0.3">
      <c r="A24" s="9" t="s">
        <v>15</v>
      </c>
      <c r="B24" s="21"/>
      <c r="C24" s="14" t="s">
        <v>17</v>
      </c>
      <c r="D24" s="4"/>
      <c r="E24" s="4"/>
      <c r="F24" s="4"/>
    </row>
    <row r="25" spans="1:6" x14ac:dyDescent="0.3">
      <c r="A25" s="8"/>
      <c r="B25" s="4"/>
      <c r="C25" s="4"/>
      <c r="D25" s="4"/>
      <c r="E25" s="4"/>
      <c r="F25" s="4"/>
    </row>
    <row r="26" spans="1:6" ht="28.8" x14ac:dyDescent="0.3">
      <c r="A26" s="43" t="s">
        <v>127</v>
      </c>
      <c r="B26" s="21"/>
      <c r="C26" s="14" t="s">
        <v>17</v>
      </c>
      <c r="D26" s="4"/>
      <c r="E26" s="4"/>
      <c r="F26" s="4"/>
    </row>
    <row r="27" spans="1:6" x14ac:dyDescent="0.3">
      <c r="A27" s="8"/>
      <c r="B27" s="4"/>
      <c r="C27" s="4"/>
      <c r="D27" s="4"/>
      <c r="E27" s="4"/>
      <c r="F27" s="4"/>
    </row>
    <row r="28" spans="1:6" ht="28.8" x14ac:dyDescent="0.3">
      <c r="A28" s="16" t="s">
        <v>128</v>
      </c>
      <c r="B28" s="15">
        <f>+B20-((B20-(1-C17))-((B20-B20*B24)*(1-B26)))-1</f>
        <v>0</v>
      </c>
      <c r="C28" s="56" t="s">
        <v>16</v>
      </c>
      <c r="D28" s="57"/>
      <c r="E28" s="57"/>
      <c r="F28" s="57"/>
    </row>
    <row r="29" spans="1:6" x14ac:dyDescent="0.3">
      <c r="A29" s="8"/>
      <c r="B29" s="4"/>
      <c r="C29" s="4"/>
      <c r="D29" s="4"/>
      <c r="E29" s="4"/>
      <c r="F29" s="4"/>
    </row>
    <row r="30" spans="1:6" x14ac:dyDescent="0.3">
      <c r="A30" s="44" t="s">
        <v>129</v>
      </c>
      <c r="B30" s="59" t="s">
        <v>26</v>
      </c>
      <c r="C30" s="60"/>
      <c r="D30" s="61"/>
      <c r="E30" s="62" t="s">
        <v>13</v>
      </c>
      <c r="F30" s="62"/>
    </row>
    <row r="31" spans="1:6" ht="71.25" customHeight="1" x14ac:dyDescent="0.3">
      <c r="A31" s="22" t="s">
        <v>23</v>
      </c>
      <c r="B31" s="52" t="s">
        <v>27</v>
      </c>
      <c r="C31" s="53"/>
      <c r="D31" s="54"/>
      <c r="E31" s="55">
        <v>0</v>
      </c>
      <c r="F31" s="55"/>
    </row>
    <row r="32" spans="1:6" ht="75" customHeight="1" x14ac:dyDescent="0.3">
      <c r="A32" s="22" t="s">
        <v>24</v>
      </c>
      <c r="B32" s="52" t="s">
        <v>27</v>
      </c>
      <c r="C32" s="53"/>
      <c r="D32" s="54"/>
      <c r="E32" s="55">
        <v>0</v>
      </c>
      <c r="F32" s="55"/>
    </row>
    <row r="33" spans="1:6" ht="66.75" customHeight="1" x14ac:dyDescent="0.3">
      <c r="A33" s="22" t="s">
        <v>25</v>
      </c>
      <c r="B33" s="52" t="s">
        <v>27</v>
      </c>
      <c r="C33" s="53"/>
      <c r="D33" s="54"/>
      <c r="E33" s="55">
        <v>0</v>
      </c>
      <c r="F33" s="55"/>
    </row>
    <row r="34" spans="1:6" x14ac:dyDescent="0.3">
      <c r="A34" s="12"/>
      <c r="B34" s="11"/>
      <c r="C34" s="11"/>
      <c r="D34" s="11"/>
      <c r="E34" s="11"/>
      <c r="F34" s="11"/>
    </row>
    <row r="35" spans="1:6" x14ac:dyDescent="0.3">
      <c r="A35" s="10" t="s">
        <v>18</v>
      </c>
      <c r="B35" s="11"/>
      <c r="C35" s="11"/>
      <c r="D35" s="11"/>
      <c r="E35" s="11"/>
      <c r="F35" s="11"/>
    </row>
    <row r="36" spans="1:6" x14ac:dyDescent="0.3">
      <c r="A36" s="58" t="s">
        <v>30</v>
      </c>
      <c r="B36" s="58"/>
      <c r="C36" s="58"/>
      <c r="D36" s="58"/>
      <c r="E36" s="58"/>
      <c r="F36" s="58"/>
    </row>
    <row r="37" spans="1:6" x14ac:dyDescent="0.3">
      <c r="A37" s="58"/>
      <c r="B37" s="58"/>
      <c r="C37" s="58"/>
      <c r="D37" s="58"/>
      <c r="E37" s="58"/>
      <c r="F37" s="58"/>
    </row>
    <row r="38" spans="1:6" x14ac:dyDescent="0.3">
      <c r="A38" s="1"/>
      <c r="B38" s="4"/>
      <c r="C38" s="4"/>
      <c r="D38" s="4"/>
      <c r="E38" s="4"/>
      <c r="F38" s="4"/>
    </row>
    <row r="39" spans="1:6" x14ac:dyDescent="0.3">
      <c r="A39" s="20" t="s">
        <v>19</v>
      </c>
      <c r="B39" s="4"/>
      <c r="C39" s="4"/>
      <c r="D39" s="4"/>
      <c r="E39" s="4"/>
      <c r="F39" s="4"/>
    </row>
    <row r="40" spans="1:6" x14ac:dyDescent="0.3">
      <c r="A40" s="4"/>
      <c r="B40" s="4"/>
      <c r="C40" s="4"/>
      <c r="D40" s="4"/>
      <c r="E40" s="4"/>
      <c r="F40" s="4"/>
    </row>
    <row r="41" spans="1:6" x14ac:dyDescent="0.3">
      <c r="A41" s="20" t="s">
        <v>20</v>
      </c>
      <c r="B41" s="4"/>
      <c r="C41" s="4"/>
      <c r="D41" s="4"/>
      <c r="E41" s="4"/>
      <c r="F41" s="4"/>
    </row>
    <row r="42" spans="1:6" x14ac:dyDescent="0.3">
      <c r="A42" s="4"/>
      <c r="B42" s="4"/>
      <c r="C42" s="4"/>
      <c r="D42" s="4"/>
      <c r="E42" s="4"/>
      <c r="F42" s="4"/>
    </row>
    <row r="43" spans="1:6" x14ac:dyDescent="0.3">
      <c r="A43" s="4"/>
      <c r="B43" s="4"/>
      <c r="C43" s="4"/>
      <c r="D43" s="4"/>
      <c r="E43" s="4"/>
      <c r="F43" s="4"/>
    </row>
    <row r="44" spans="1:6" x14ac:dyDescent="0.3">
      <c r="A44" s="20" t="s">
        <v>21</v>
      </c>
      <c r="B44" s="4"/>
      <c r="C44" s="4"/>
      <c r="D44" s="4"/>
      <c r="E44" s="4"/>
      <c r="F44" s="4"/>
    </row>
    <row r="45" spans="1:6" x14ac:dyDescent="0.3">
      <c r="A45" s="13"/>
      <c r="B45" s="4"/>
      <c r="C45" s="4"/>
      <c r="D45" s="4"/>
      <c r="E45" s="4"/>
      <c r="F45" s="4"/>
    </row>
    <row r="46" spans="1:6" x14ac:dyDescent="0.3">
      <c r="A46" s="4"/>
      <c r="B46" s="4"/>
      <c r="C46" s="4"/>
      <c r="D46" s="4"/>
      <c r="E46" s="4"/>
      <c r="F46" s="4"/>
    </row>
    <row r="47" spans="1:6" x14ac:dyDescent="0.3">
      <c r="A47" s="20" t="s">
        <v>22</v>
      </c>
      <c r="B47" s="4"/>
      <c r="C47" s="4"/>
      <c r="D47" s="4"/>
      <c r="E47" s="4"/>
      <c r="F47" s="2" t="s">
        <v>12</v>
      </c>
    </row>
  </sheetData>
  <mergeCells count="23">
    <mergeCell ref="B33:D33"/>
    <mergeCell ref="E33:F33"/>
    <mergeCell ref="C28:F28"/>
    <mergeCell ref="A36:F37"/>
    <mergeCell ref="B30:D30"/>
    <mergeCell ref="E30:F30"/>
    <mergeCell ref="B31:D31"/>
    <mergeCell ref="E31:F31"/>
    <mergeCell ref="B32:D32"/>
    <mergeCell ref="E32:F32"/>
    <mergeCell ref="A1:F1"/>
    <mergeCell ref="A4:F4"/>
    <mergeCell ref="B6:F6"/>
    <mergeCell ref="B7:F7"/>
    <mergeCell ref="B9:F9"/>
    <mergeCell ref="A2:F2"/>
    <mergeCell ref="B16:F16"/>
    <mergeCell ref="A18:F18"/>
    <mergeCell ref="B10:F10"/>
    <mergeCell ref="B11:F11"/>
    <mergeCell ref="B12:F12"/>
    <mergeCell ref="B14:F14"/>
    <mergeCell ref="B15:F15"/>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7"/>
  <sheetViews>
    <sheetView zoomScale="70" zoomScaleNormal="70" workbookViewId="0">
      <selection activeCell="D7" sqref="D7"/>
    </sheetView>
  </sheetViews>
  <sheetFormatPr defaultRowHeight="15.6" x14ac:dyDescent="0.3"/>
  <cols>
    <col min="1" max="1" width="14" customWidth="1"/>
    <col min="2" max="2" width="45.19921875" customWidth="1"/>
    <col min="3" max="3" width="17.796875" style="17" customWidth="1"/>
    <col min="4" max="4" width="17.796875" customWidth="1"/>
    <col min="5" max="5" width="10.09765625" customWidth="1"/>
    <col min="6" max="6" width="14.8984375" customWidth="1"/>
  </cols>
  <sheetData>
    <row r="1" spans="1:6" ht="18" x14ac:dyDescent="0.3">
      <c r="A1" s="67" t="s">
        <v>141</v>
      </c>
      <c r="B1" s="67"/>
      <c r="C1" s="67"/>
      <c r="D1" s="67"/>
      <c r="E1" s="19"/>
      <c r="F1" s="19"/>
    </row>
    <row r="2" spans="1:6" ht="18" x14ac:dyDescent="0.3">
      <c r="A2" s="68"/>
      <c r="B2" s="68"/>
      <c r="C2" s="68"/>
      <c r="D2" s="68"/>
    </row>
    <row r="3" spans="1:6" ht="46.8" x14ac:dyDescent="0.3">
      <c r="A3" s="26"/>
      <c r="B3" s="74" t="s">
        <v>31</v>
      </c>
      <c r="C3" s="75"/>
      <c r="D3" s="75"/>
      <c r="E3" s="76"/>
      <c r="F3" s="27" t="s">
        <v>34</v>
      </c>
    </row>
    <row r="4" spans="1:6" ht="22.2" customHeight="1" x14ac:dyDescent="0.3">
      <c r="A4" s="28">
        <v>1</v>
      </c>
      <c r="B4" s="63" t="s">
        <v>132</v>
      </c>
      <c r="C4" s="64"/>
      <c r="D4" s="64"/>
      <c r="E4" s="65"/>
      <c r="F4" s="29"/>
    </row>
    <row r="5" spans="1:6" ht="20.399999999999999" customHeight="1" x14ac:dyDescent="0.3">
      <c r="A5" s="77" t="s">
        <v>35</v>
      </c>
      <c r="B5" s="78"/>
      <c r="C5" s="78"/>
      <c r="D5" s="78"/>
      <c r="E5" s="79"/>
      <c r="F5" s="30">
        <f>SUM(F4:F4)</f>
        <v>0</v>
      </c>
    </row>
    <row r="6" spans="1:6" ht="20.399999999999999" customHeight="1" x14ac:dyDescent="0.3">
      <c r="A6" s="77" t="s">
        <v>36</v>
      </c>
      <c r="B6" s="78"/>
      <c r="C6" s="78"/>
      <c r="D6" s="78"/>
      <c r="E6" s="79"/>
      <c r="F6" s="30">
        <f>+F5*1.22</f>
        <v>0</v>
      </c>
    </row>
    <row r="7" spans="1:6" ht="38.25" customHeight="1" x14ac:dyDescent="0.3">
      <c r="C7"/>
    </row>
    <row r="8" spans="1:6" ht="46.8" x14ac:dyDescent="0.3">
      <c r="A8" s="26"/>
      <c r="B8" s="72" t="s">
        <v>126</v>
      </c>
      <c r="C8" s="73"/>
      <c r="D8" s="73"/>
      <c r="E8" s="27" t="s">
        <v>131</v>
      </c>
      <c r="F8" s="27" t="s">
        <v>34</v>
      </c>
    </row>
    <row r="9" spans="1:6" ht="22.2" customHeight="1" x14ac:dyDescent="0.3">
      <c r="A9" s="45">
        <v>1</v>
      </c>
      <c r="B9" s="69" t="s">
        <v>139</v>
      </c>
      <c r="C9" s="70"/>
      <c r="D9" s="71"/>
      <c r="E9" s="45" t="s">
        <v>133</v>
      </c>
      <c r="F9" s="32"/>
    </row>
    <row r="10" spans="1:6" ht="22.2" customHeight="1" x14ac:dyDescent="0.3">
      <c r="A10" s="45">
        <v>2</v>
      </c>
      <c r="B10" s="69" t="s">
        <v>138</v>
      </c>
      <c r="C10" s="70"/>
      <c r="D10" s="71"/>
      <c r="E10" s="45" t="s">
        <v>133</v>
      </c>
      <c r="F10" s="32"/>
    </row>
    <row r="11" spans="1:6" ht="22.2" customHeight="1" x14ac:dyDescent="0.3">
      <c r="A11" s="45">
        <v>3</v>
      </c>
      <c r="B11" s="69" t="s">
        <v>130</v>
      </c>
      <c r="C11" s="70"/>
      <c r="D11" s="71"/>
      <c r="E11" s="45" t="s">
        <v>134</v>
      </c>
      <c r="F11" s="32"/>
    </row>
    <row r="12" spans="1:6" ht="22.2" customHeight="1" x14ac:dyDescent="0.3">
      <c r="A12" s="45">
        <v>4</v>
      </c>
      <c r="B12" s="69" t="s">
        <v>136</v>
      </c>
      <c r="C12" s="70"/>
      <c r="D12" s="71"/>
      <c r="E12" s="45" t="s">
        <v>135</v>
      </c>
      <c r="F12" s="32"/>
    </row>
    <row r="13" spans="1:6" ht="22.2" customHeight="1" x14ac:dyDescent="0.3">
      <c r="A13" s="45">
        <v>5</v>
      </c>
      <c r="B13" s="69" t="s">
        <v>137</v>
      </c>
      <c r="C13" s="70"/>
      <c r="D13" s="71"/>
      <c r="E13" s="45" t="s">
        <v>135</v>
      </c>
      <c r="F13" s="32"/>
    </row>
    <row r="14" spans="1:6" x14ac:dyDescent="0.3">
      <c r="A14" s="1"/>
      <c r="B14" s="1"/>
      <c r="C14"/>
    </row>
    <row r="15" spans="1:6" ht="20.25" customHeight="1" x14ac:dyDescent="0.35">
      <c r="A15" s="31" t="s">
        <v>32</v>
      </c>
      <c r="B15" s="31"/>
      <c r="C15"/>
    </row>
    <row r="16" spans="1:6" ht="20.25" customHeight="1" x14ac:dyDescent="0.3">
      <c r="A16" s="1" t="s">
        <v>33</v>
      </c>
      <c r="B16" s="1"/>
      <c r="C16"/>
    </row>
    <row r="17" spans="1:4" x14ac:dyDescent="0.3">
      <c r="A17" s="1"/>
      <c r="B17" s="1"/>
      <c r="C17"/>
    </row>
    <row r="18" spans="1:4" x14ac:dyDescent="0.3">
      <c r="A18" s="1"/>
      <c r="B18" s="1"/>
      <c r="C18"/>
    </row>
    <row r="19" spans="1:4" x14ac:dyDescent="0.3">
      <c r="A19" s="1"/>
      <c r="B19" s="1"/>
      <c r="C19"/>
    </row>
    <row r="20" spans="1:4" x14ac:dyDescent="0.3">
      <c r="A20" s="1" t="str">
        <f>+'[1]Podatki o ponudniku'!A38</f>
        <v>Opozorilo!</v>
      </c>
    </row>
    <row r="21" spans="1:4" x14ac:dyDescent="0.3">
      <c r="A21" s="66" t="str">
        <f>+'[1]Podatki o ponudniku'!A39</f>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
      <c r="B21" s="66"/>
      <c r="C21" s="66"/>
      <c r="D21" s="66"/>
    </row>
    <row r="24" spans="1:4" x14ac:dyDescent="0.3">
      <c r="A24" t="str">
        <f>+'[1]Podatki o ponudniku'!A42</f>
        <v>V ________________, dne: ___________________________________</v>
      </c>
    </row>
    <row r="26" spans="1:4" x14ac:dyDescent="0.3">
      <c r="A26" t="str">
        <f>+'[1]Podatki o ponudniku'!A44</f>
        <v>Ime in priimek:_____________________________________________</v>
      </c>
    </row>
    <row r="29" spans="1:4" x14ac:dyDescent="0.3">
      <c r="A29" t="str">
        <f>+'[1]Podatki o ponudniku'!A47</f>
        <v>Podpis:___________________________________________________</v>
      </c>
    </row>
    <row r="32" spans="1:4" x14ac:dyDescent="0.3">
      <c r="A32" t="str">
        <f>+'[1]Podatki o ponudniku'!A50</f>
        <v>Žig (ali izjava, da žiga ne uporabljate):___________________________</v>
      </c>
    </row>
    <row r="33" spans="3:6" x14ac:dyDescent="0.3">
      <c r="C33"/>
      <c r="D33" s="18"/>
    </row>
    <row r="34" spans="3:6" x14ac:dyDescent="0.3">
      <c r="C34"/>
    </row>
    <row r="35" spans="3:6" x14ac:dyDescent="0.3">
      <c r="C35"/>
    </row>
    <row r="36" spans="3:6" x14ac:dyDescent="0.3">
      <c r="C36"/>
    </row>
    <row r="37" spans="3:6" x14ac:dyDescent="0.3">
      <c r="C37"/>
    </row>
    <row r="38" spans="3:6" x14ac:dyDescent="0.3">
      <c r="C38"/>
    </row>
    <row r="39" spans="3:6" x14ac:dyDescent="0.3">
      <c r="C39"/>
    </row>
    <row r="40" spans="3:6" x14ac:dyDescent="0.3">
      <c r="C40"/>
    </row>
    <row r="41" spans="3:6" x14ac:dyDescent="0.3">
      <c r="C41"/>
    </row>
    <row r="42" spans="3:6" x14ac:dyDescent="0.3">
      <c r="C42"/>
      <c r="F42" s="18" t="s">
        <v>12</v>
      </c>
    </row>
    <row r="43" spans="3:6" x14ac:dyDescent="0.3">
      <c r="C43"/>
    </row>
    <row r="44" spans="3:6" x14ac:dyDescent="0.3">
      <c r="C44"/>
    </row>
    <row r="45" spans="3:6" x14ac:dyDescent="0.3">
      <c r="C45"/>
    </row>
    <row r="46" spans="3:6" x14ac:dyDescent="0.3">
      <c r="C46"/>
    </row>
    <row r="47" spans="3:6" x14ac:dyDescent="0.3">
      <c r="C47"/>
    </row>
    <row r="48" spans="3:6" x14ac:dyDescent="0.3">
      <c r="C48"/>
    </row>
    <row r="49" spans="3:3" x14ac:dyDescent="0.3">
      <c r="C49"/>
    </row>
    <row r="50" spans="3:3" x14ac:dyDescent="0.3">
      <c r="C50"/>
    </row>
    <row r="51" spans="3:3" x14ac:dyDescent="0.3">
      <c r="C51"/>
    </row>
    <row r="53" spans="3:3" x14ac:dyDescent="0.3">
      <c r="C53"/>
    </row>
    <row r="55" spans="3:3" x14ac:dyDescent="0.3">
      <c r="C55"/>
    </row>
    <row r="58" spans="3:3" x14ac:dyDescent="0.3">
      <c r="C58"/>
    </row>
    <row r="61" spans="3:3" x14ac:dyDescent="0.3">
      <c r="C61"/>
    </row>
    <row r="71" spans="3:3" x14ac:dyDescent="0.3">
      <c r="C71"/>
    </row>
    <row r="74" spans="3:3" x14ac:dyDescent="0.3">
      <c r="C74"/>
    </row>
    <row r="89" spans="3:3" x14ac:dyDescent="0.3">
      <c r="C89"/>
    </row>
    <row r="97" spans="3:3" x14ac:dyDescent="0.3">
      <c r="C97"/>
    </row>
  </sheetData>
  <mergeCells count="13">
    <mergeCell ref="B4:E4"/>
    <mergeCell ref="A21:D21"/>
    <mergeCell ref="A1:D1"/>
    <mergeCell ref="A2:D2"/>
    <mergeCell ref="B11:D11"/>
    <mergeCell ref="B12:D12"/>
    <mergeCell ref="B8:D8"/>
    <mergeCell ref="B9:D9"/>
    <mergeCell ref="B10:D10"/>
    <mergeCell ref="B13:D13"/>
    <mergeCell ref="B3:E3"/>
    <mergeCell ref="A5:E5"/>
    <mergeCell ref="A6:E6"/>
  </mergeCell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A0C4-DB56-4F90-8241-AF67681D90E0}">
  <dimension ref="A1:D108"/>
  <sheetViews>
    <sheetView zoomScale="80" zoomScaleNormal="80" workbookViewId="0">
      <selection activeCell="B109" sqref="B109"/>
    </sheetView>
  </sheetViews>
  <sheetFormatPr defaultRowHeight="15.6" x14ac:dyDescent="0.3"/>
  <cols>
    <col min="2" max="2" width="61.3984375" customWidth="1"/>
    <col min="3" max="3" width="12.5" bestFit="1" customWidth="1"/>
  </cols>
  <sheetData>
    <row r="1" spans="1:4" ht="18" x14ac:dyDescent="0.3">
      <c r="A1" s="19" t="s">
        <v>37</v>
      </c>
      <c r="B1" s="19"/>
      <c r="C1" s="19"/>
      <c r="D1" s="19"/>
    </row>
    <row r="3" spans="1:4" x14ac:dyDescent="0.3">
      <c r="B3" s="1" t="s">
        <v>38</v>
      </c>
    </row>
    <row r="5" spans="1:4" ht="62.4" x14ac:dyDescent="0.3">
      <c r="B5" s="33" t="s">
        <v>39</v>
      </c>
    </row>
    <row r="7" spans="1:4" ht="31.2" x14ac:dyDescent="0.3">
      <c r="B7" s="33" t="s">
        <v>41</v>
      </c>
    </row>
    <row r="9" spans="1:4" ht="31.2" x14ac:dyDescent="0.3">
      <c r="B9" s="33" t="s">
        <v>40</v>
      </c>
    </row>
    <row r="11" spans="1:4" ht="46.8" x14ac:dyDescent="0.3">
      <c r="B11" s="33" t="s">
        <v>42</v>
      </c>
    </row>
    <row r="13" spans="1:4" ht="32.4" customHeight="1" x14ac:dyDescent="0.3">
      <c r="B13" s="33" t="s">
        <v>43</v>
      </c>
    </row>
    <row r="15" spans="1:4" ht="16.2" thickBot="1" x14ac:dyDescent="0.35">
      <c r="A15" s="39" t="s">
        <v>44</v>
      </c>
      <c r="B15" s="39" t="s">
        <v>97</v>
      </c>
      <c r="C15" s="40"/>
    </row>
    <row r="16" spans="1:4" ht="16.2" thickTop="1" x14ac:dyDescent="0.3"/>
    <row r="17" spans="1:3" ht="78" x14ac:dyDescent="0.3">
      <c r="B17" s="33" t="s">
        <v>54</v>
      </c>
    </row>
    <row r="18" spans="1:3" x14ac:dyDescent="0.3">
      <c r="B18" t="s">
        <v>51</v>
      </c>
    </row>
    <row r="20" spans="1:3" x14ac:dyDescent="0.3">
      <c r="B20" s="37" t="s">
        <v>55</v>
      </c>
      <c r="C20" s="37" t="s">
        <v>50</v>
      </c>
    </row>
    <row r="21" spans="1:3" x14ac:dyDescent="0.3">
      <c r="A21" s="35"/>
      <c r="B21" s="33" t="s">
        <v>45</v>
      </c>
      <c r="C21" s="33">
        <v>480</v>
      </c>
    </row>
    <row r="22" spans="1:3" x14ac:dyDescent="0.3">
      <c r="B22" s="33" t="s">
        <v>46</v>
      </c>
      <c r="C22" s="33">
        <v>193</v>
      </c>
    </row>
    <row r="23" spans="1:3" x14ac:dyDescent="0.3">
      <c r="A23" s="35"/>
      <c r="B23" s="33" t="s">
        <v>47</v>
      </c>
      <c r="C23" s="33">
        <v>80</v>
      </c>
    </row>
    <row r="24" spans="1:3" x14ac:dyDescent="0.3">
      <c r="B24" s="33" t="s">
        <v>48</v>
      </c>
      <c r="C24" s="33">
        <v>97</v>
      </c>
    </row>
    <row r="25" spans="1:3" ht="16.2" thickBot="1" x14ac:dyDescent="0.35">
      <c r="A25" s="35"/>
      <c r="B25" s="34" t="s">
        <v>49</v>
      </c>
      <c r="C25" s="34">
        <v>547</v>
      </c>
    </row>
    <row r="26" spans="1:3" ht="16.2" thickTop="1" x14ac:dyDescent="0.3">
      <c r="B26" s="33" t="s">
        <v>95</v>
      </c>
      <c r="C26">
        <f>SUM(C21:C25)</f>
        <v>1397</v>
      </c>
    </row>
    <row r="28" spans="1:3" ht="16.2" thickBot="1" x14ac:dyDescent="0.35">
      <c r="A28" s="39" t="s">
        <v>52</v>
      </c>
      <c r="B28" s="41" t="s">
        <v>96</v>
      </c>
      <c r="C28" s="40"/>
    </row>
    <row r="29" spans="1:3" ht="16.2" thickTop="1" x14ac:dyDescent="0.3"/>
    <row r="30" spans="1:3" ht="78" x14ac:dyDescent="0.3">
      <c r="B30" s="33" t="s">
        <v>53</v>
      </c>
    </row>
    <row r="32" spans="1:3" x14ac:dyDescent="0.3">
      <c r="B32" s="38" t="s">
        <v>55</v>
      </c>
      <c r="C32" s="37" t="s">
        <v>56</v>
      </c>
    </row>
    <row r="33" spans="1:3" x14ac:dyDescent="0.3">
      <c r="A33" s="36"/>
      <c r="B33" s="33" t="s">
        <v>57</v>
      </c>
      <c r="C33" s="33">
        <v>110</v>
      </c>
    </row>
    <row r="34" spans="1:3" x14ac:dyDescent="0.3">
      <c r="A34" s="36"/>
      <c r="B34" s="33" t="s">
        <v>58</v>
      </c>
      <c r="C34" s="33">
        <v>54</v>
      </c>
    </row>
    <row r="35" spans="1:3" x14ac:dyDescent="0.3">
      <c r="A35" s="36"/>
      <c r="B35" s="33" t="s">
        <v>59</v>
      </c>
      <c r="C35" s="33">
        <v>315</v>
      </c>
    </row>
    <row r="36" spans="1:3" x14ac:dyDescent="0.3">
      <c r="A36" s="36"/>
      <c r="B36" s="33" t="s">
        <v>60</v>
      </c>
      <c r="C36" s="33">
        <v>54</v>
      </c>
    </row>
    <row r="37" spans="1:3" x14ac:dyDescent="0.3">
      <c r="A37" s="36"/>
      <c r="B37" s="33" t="s">
        <v>61</v>
      </c>
      <c r="C37" s="33">
        <v>86</v>
      </c>
    </row>
    <row r="38" spans="1:3" x14ac:dyDescent="0.3">
      <c r="A38" s="36"/>
      <c r="B38" s="33" t="s">
        <v>62</v>
      </c>
      <c r="C38" s="33">
        <v>44</v>
      </c>
    </row>
    <row r="39" spans="1:3" x14ac:dyDescent="0.3">
      <c r="A39" s="36"/>
      <c r="B39" s="33" t="s">
        <v>63</v>
      </c>
      <c r="C39" s="33">
        <v>153</v>
      </c>
    </row>
    <row r="40" spans="1:3" x14ac:dyDescent="0.3">
      <c r="A40" s="36"/>
      <c r="B40" s="33" t="s">
        <v>64</v>
      </c>
      <c r="C40" s="33">
        <v>56</v>
      </c>
    </row>
    <row r="41" spans="1:3" x14ac:dyDescent="0.3">
      <c r="A41" s="36"/>
      <c r="B41" s="33" t="s">
        <v>65</v>
      </c>
      <c r="C41" s="33">
        <v>41</v>
      </c>
    </row>
    <row r="42" spans="1:3" x14ac:dyDescent="0.3">
      <c r="A42" s="36"/>
      <c r="B42" s="33" t="s">
        <v>66</v>
      </c>
      <c r="C42" s="33">
        <v>11</v>
      </c>
    </row>
    <row r="43" spans="1:3" x14ac:dyDescent="0.3">
      <c r="A43" s="36"/>
      <c r="B43" s="33" t="s">
        <v>67</v>
      </c>
      <c r="C43" s="33">
        <v>13</v>
      </c>
    </row>
    <row r="44" spans="1:3" x14ac:dyDescent="0.3">
      <c r="A44" s="36"/>
      <c r="B44" s="33" t="s">
        <v>68</v>
      </c>
      <c r="C44" s="33">
        <v>5</v>
      </c>
    </row>
    <row r="45" spans="1:3" x14ac:dyDescent="0.3">
      <c r="A45" s="36"/>
      <c r="B45" s="33" t="s">
        <v>69</v>
      </c>
      <c r="C45" s="33">
        <v>2</v>
      </c>
    </row>
    <row r="46" spans="1:3" x14ac:dyDescent="0.3">
      <c r="A46" s="36"/>
      <c r="B46" s="33" t="s">
        <v>70</v>
      </c>
      <c r="C46" s="33">
        <v>3</v>
      </c>
    </row>
    <row r="47" spans="1:3" x14ac:dyDescent="0.3">
      <c r="A47" s="36"/>
      <c r="B47" s="33" t="s">
        <v>71</v>
      </c>
      <c r="C47" s="33">
        <v>1</v>
      </c>
    </row>
    <row r="48" spans="1:3" x14ac:dyDescent="0.3">
      <c r="A48" s="36"/>
      <c r="B48" s="33" t="s">
        <v>72</v>
      </c>
      <c r="C48" s="33">
        <v>1</v>
      </c>
    </row>
    <row r="49" spans="1:3" x14ac:dyDescent="0.3">
      <c r="A49" s="36"/>
      <c r="B49" s="33" t="s">
        <v>73</v>
      </c>
      <c r="C49" s="33">
        <v>1</v>
      </c>
    </row>
    <row r="50" spans="1:3" x14ac:dyDescent="0.3">
      <c r="A50" s="36"/>
      <c r="B50" s="33" t="s">
        <v>74</v>
      </c>
      <c r="C50" s="33">
        <v>6</v>
      </c>
    </row>
    <row r="51" spans="1:3" x14ac:dyDescent="0.3">
      <c r="A51" s="36"/>
      <c r="B51" s="33" t="s">
        <v>75</v>
      </c>
      <c r="C51" s="33">
        <v>4</v>
      </c>
    </row>
    <row r="52" spans="1:3" x14ac:dyDescent="0.3">
      <c r="A52" s="36"/>
      <c r="B52" s="33" t="s">
        <v>76</v>
      </c>
      <c r="C52" s="33">
        <v>7</v>
      </c>
    </row>
    <row r="53" spans="1:3" x14ac:dyDescent="0.3">
      <c r="A53" s="36"/>
      <c r="B53" s="33" t="s">
        <v>77</v>
      </c>
      <c r="C53" s="33">
        <v>2</v>
      </c>
    </row>
    <row r="54" spans="1:3" x14ac:dyDescent="0.3">
      <c r="A54" s="36"/>
      <c r="B54" s="33" t="s">
        <v>78</v>
      </c>
      <c r="C54" s="33">
        <v>15</v>
      </c>
    </row>
    <row r="55" spans="1:3" x14ac:dyDescent="0.3">
      <c r="A55" s="36"/>
      <c r="B55" s="33" t="s">
        <v>79</v>
      </c>
      <c r="C55" s="33">
        <v>5</v>
      </c>
    </row>
    <row r="56" spans="1:3" x14ac:dyDescent="0.3">
      <c r="A56" s="36"/>
      <c r="B56" s="33" t="s">
        <v>80</v>
      </c>
      <c r="C56" s="33">
        <v>2</v>
      </c>
    </row>
    <row r="57" spans="1:3" x14ac:dyDescent="0.3">
      <c r="A57" s="36"/>
      <c r="B57" s="33" t="s">
        <v>81</v>
      </c>
      <c r="C57" s="33">
        <v>6</v>
      </c>
    </row>
    <row r="58" spans="1:3" x14ac:dyDescent="0.3">
      <c r="A58" s="36"/>
      <c r="B58" s="33" t="s">
        <v>82</v>
      </c>
      <c r="C58" s="33">
        <v>2</v>
      </c>
    </row>
    <row r="59" spans="1:3" x14ac:dyDescent="0.3">
      <c r="A59" s="36"/>
      <c r="B59" s="33" t="s">
        <v>83</v>
      </c>
      <c r="C59" s="33">
        <v>2</v>
      </c>
    </row>
    <row r="60" spans="1:3" x14ac:dyDescent="0.3">
      <c r="A60" s="36"/>
      <c r="B60" s="33" t="s">
        <v>84</v>
      </c>
      <c r="C60" s="33">
        <v>1</v>
      </c>
    </row>
    <row r="61" spans="1:3" x14ac:dyDescent="0.3">
      <c r="A61" s="36"/>
      <c r="B61" s="33" t="s">
        <v>85</v>
      </c>
      <c r="C61" s="33">
        <v>2</v>
      </c>
    </row>
    <row r="62" spans="1:3" ht="16.2" thickBot="1" x14ac:dyDescent="0.35">
      <c r="A62" s="36"/>
      <c r="B62" s="34" t="s">
        <v>86</v>
      </c>
      <c r="C62" s="34">
        <v>10</v>
      </c>
    </row>
    <row r="63" spans="1:3" ht="16.2" thickTop="1" x14ac:dyDescent="0.3">
      <c r="B63" s="33" t="s">
        <v>95</v>
      </c>
      <c r="C63">
        <f>SUM(C33:C62)</f>
        <v>1014</v>
      </c>
    </row>
    <row r="65" spans="1:3" ht="16.2" thickBot="1" x14ac:dyDescent="0.35">
      <c r="A65" s="39" t="s">
        <v>87</v>
      </c>
      <c r="B65" s="41" t="s">
        <v>94</v>
      </c>
      <c r="C65" s="40"/>
    </row>
    <row r="66" spans="1:3" ht="16.2" thickTop="1" x14ac:dyDescent="0.3"/>
    <row r="67" spans="1:3" ht="46.8" x14ac:dyDescent="0.3">
      <c r="B67" s="33" t="s">
        <v>88</v>
      </c>
    </row>
    <row r="69" spans="1:3" x14ac:dyDescent="0.3">
      <c r="B69" s="37" t="s">
        <v>91</v>
      </c>
      <c r="C69" s="37" t="s">
        <v>92</v>
      </c>
    </row>
    <row r="70" spans="1:3" x14ac:dyDescent="0.3">
      <c r="B70" t="s">
        <v>89</v>
      </c>
      <c r="C70">
        <v>243</v>
      </c>
    </row>
    <row r="71" spans="1:3" x14ac:dyDescent="0.3">
      <c r="B71" t="s">
        <v>90</v>
      </c>
      <c r="C71">
        <v>55</v>
      </c>
    </row>
    <row r="73" spans="1:3" ht="16.2" thickBot="1" x14ac:dyDescent="0.35">
      <c r="A73" s="39" t="s">
        <v>93</v>
      </c>
      <c r="B73" s="39" t="s">
        <v>98</v>
      </c>
      <c r="C73" s="40"/>
    </row>
    <row r="74" spans="1:3" ht="16.2" thickTop="1" x14ac:dyDescent="0.3"/>
    <row r="75" spans="1:3" ht="62.4" x14ac:dyDescent="0.3">
      <c r="B75" s="33" t="s">
        <v>99</v>
      </c>
    </row>
    <row r="77" spans="1:3" ht="31.2" x14ac:dyDescent="0.3">
      <c r="B77" s="33" t="s">
        <v>100</v>
      </c>
    </row>
    <row r="79" spans="1:3" x14ac:dyDescent="0.3">
      <c r="B79" s="37" t="s">
        <v>105</v>
      </c>
      <c r="C79" s="37" t="s">
        <v>101</v>
      </c>
    </row>
    <row r="80" spans="1:3" x14ac:dyDescent="0.3">
      <c r="B80" t="s">
        <v>102</v>
      </c>
      <c r="C80" t="s">
        <v>106</v>
      </c>
    </row>
    <row r="81" spans="1:3" x14ac:dyDescent="0.3">
      <c r="B81" t="s">
        <v>103</v>
      </c>
      <c r="C81" t="s">
        <v>107</v>
      </c>
    </row>
    <row r="82" spans="1:3" x14ac:dyDescent="0.3">
      <c r="B82" t="s">
        <v>104</v>
      </c>
      <c r="C82" t="s">
        <v>108</v>
      </c>
    </row>
    <row r="84" spans="1:3" ht="16.2" thickBot="1" x14ac:dyDescent="0.35">
      <c r="A84" s="39" t="s">
        <v>109</v>
      </c>
      <c r="B84" s="39" t="s">
        <v>110</v>
      </c>
      <c r="C84" s="40"/>
    </row>
    <row r="85" spans="1:3" ht="16.2" thickTop="1" x14ac:dyDescent="0.3"/>
    <row r="86" spans="1:3" ht="62.4" x14ac:dyDescent="0.3">
      <c r="B86" s="33" t="s">
        <v>111</v>
      </c>
    </row>
    <row r="88" spans="1:3" ht="31.2" x14ac:dyDescent="0.3">
      <c r="B88" s="33" t="s">
        <v>112</v>
      </c>
    </row>
    <row r="90" spans="1:3" x14ac:dyDescent="0.3">
      <c r="B90" s="37" t="s">
        <v>91</v>
      </c>
      <c r="C90" s="37" t="s">
        <v>92</v>
      </c>
    </row>
    <row r="91" spans="1:3" x14ac:dyDescent="0.3">
      <c r="B91" t="s">
        <v>113</v>
      </c>
      <c r="C91">
        <v>1100</v>
      </c>
    </row>
    <row r="92" spans="1:3" x14ac:dyDescent="0.3">
      <c r="B92" t="s">
        <v>114</v>
      </c>
      <c r="C92">
        <v>1100</v>
      </c>
    </row>
    <row r="93" spans="1:3" x14ac:dyDescent="0.3">
      <c r="B93" t="s">
        <v>115</v>
      </c>
      <c r="C93">
        <v>1100</v>
      </c>
    </row>
    <row r="95" spans="1:3" ht="16.2" thickBot="1" x14ac:dyDescent="0.35">
      <c r="A95" s="39" t="s">
        <v>116</v>
      </c>
      <c r="B95" s="39" t="s">
        <v>117</v>
      </c>
      <c r="C95" s="40"/>
    </row>
    <row r="96" spans="1:3" ht="16.2" thickTop="1" x14ac:dyDescent="0.3"/>
    <row r="97" spans="2:3" ht="46.8" x14ac:dyDescent="0.3">
      <c r="B97" s="33" t="s">
        <v>118</v>
      </c>
    </row>
    <row r="99" spans="2:3" ht="46.8" x14ac:dyDescent="0.3">
      <c r="B99" s="33" t="s">
        <v>119</v>
      </c>
    </row>
    <row r="101" spans="2:3" ht="46.8" x14ac:dyDescent="0.3">
      <c r="B101" s="33" t="s">
        <v>120</v>
      </c>
    </row>
    <row r="103" spans="2:3" ht="62.4" x14ac:dyDescent="0.3">
      <c r="B103" s="33" t="s">
        <v>121</v>
      </c>
    </row>
    <row r="105" spans="2:3" x14ac:dyDescent="0.3">
      <c r="B105" s="37" t="s">
        <v>91</v>
      </c>
      <c r="C105" s="37" t="s">
        <v>92</v>
      </c>
    </row>
    <row r="106" spans="2:3" x14ac:dyDescent="0.3">
      <c r="B106" t="s">
        <v>122</v>
      </c>
      <c r="C106">
        <v>3197</v>
      </c>
    </row>
    <row r="107" spans="2:3" x14ac:dyDescent="0.3">
      <c r="B107" t="s">
        <v>123</v>
      </c>
      <c r="C107">
        <v>122</v>
      </c>
    </row>
    <row r="108" spans="2:3" x14ac:dyDescent="0.3">
      <c r="B108" t="s">
        <v>124</v>
      </c>
      <c r="C108">
        <v>400</v>
      </c>
    </row>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2.1. Podatki o ponudniku</vt:lpstr>
      <vt:lpstr>2.2. Ponudbeni obrazec</vt:lpstr>
      <vt:lpstr>2.3. Popis del in hortikulture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ADRIA ANKARAN PONUDBA</dc:title>
  <dc:creator>Microsoft Office User</dc:creator>
  <cp:lastModifiedBy>Toni Krancic</cp:lastModifiedBy>
  <cp:lastPrinted>2025-02-02T20:36:35Z</cp:lastPrinted>
  <dcterms:created xsi:type="dcterms:W3CDTF">2018-11-04T09:59:20Z</dcterms:created>
  <dcterms:modified xsi:type="dcterms:W3CDTF">2025-04-02T08:13:17Z</dcterms:modified>
</cp:coreProperties>
</file>