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9195" tabRatio="939"/>
  </bookViews>
  <sheets>
    <sheet name="Podatki o ponudniku" sheetId="18" r:id="rId1"/>
    <sheet name="rekapitulacija" sheetId="15" r:id="rId2"/>
    <sheet name="Gradbena dela" sheetId="3" r:id="rId3"/>
    <sheet name="Oprema" sheetId="1" r:id="rId4"/>
    <sheet name="Referenčni materiali in oprema" sheetId="14" r:id="rId5"/>
  </sheets>
  <definedNames>
    <definedName name="_xlnm.Print_Area" localSheetId="2">'Gradbena dela'!$A$1:$F$49</definedName>
    <definedName name="_xlnm.Print_Area" localSheetId="4">'Referenčni materiali in oprema'!$A$1:$C$25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18" i="1" l="1"/>
  <c r="F15" i="1"/>
  <c r="F12" i="1"/>
  <c r="F6" i="1" l="1"/>
  <c r="F7" i="1"/>
  <c r="F8" i="1"/>
  <c r="F9" i="1"/>
  <c r="F10" i="1"/>
  <c r="F11" i="1"/>
  <c r="F13" i="1"/>
  <c r="F14" i="1"/>
  <c r="F5" i="1"/>
  <c r="F20" i="3"/>
  <c r="F21" i="3"/>
  <c r="F22" i="3"/>
  <c r="F23" i="3"/>
  <c r="F24" i="3"/>
  <c r="F25" i="3"/>
  <c r="F26" i="3"/>
  <c r="F19" i="3"/>
  <c r="F27" i="3" s="1"/>
  <c r="F6" i="3"/>
  <c r="F7" i="3"/>
  <c r="F8" i="3"/>
  <c r="F9" i="3"/>
  <c r="F10" i="3"/>
  <c r="F11" i="3"/>
  <c r="F12" i="3"/>
  <c r="F13" i="3"/>
  <c r="F14" i="3"/>
  <c r="F5" i="3"/>
  <c r="F15" i="3" s="1"/>
  <c r="F29" i="3" l="1"/>
  <c r="B20" i="14"/>
  <c r="B22" i="14"/>
  <c r="B25" i="14"/>
  <c r="B31" i="1"/>
  <c r="B34" i="1"/>
  <c r="B37" i="1"/>
  <c r="B49" i="3"/>
  <c r="B43" i="3"/>
  <c r="B46" i="3"/>
  <c r="A26" i="15"/>
  <c r="A20" i="15"/>
  <c r="A23" i="15"/>
  <c r="A17" i="15"/>
  <c r="B18" i="14"/>
  <c r="B28" i="1"/>
  <c r="B40" i="3"/>
  <c r="E8" i="15" l="1"/>
  <c r="E7" i="15"/>
  <c r="E6" i="15" l="1"/>
  <c r="E9" i="15" s="1"/>
  <c r="B19" i="18" s="1"/>
</calcChain>
</file>

<file path=xl/sharedStrings.xml><?xml version="1.0" encoding="utf-8"?>
<sst xmlns="http://schemas.openxmlformats.org/spreadsheetml/2006/main" count="193" uniqueCount="129">
  <si>
    <t>opis</t>
  </si>
  <si>
    <t>enota</t>
  </si>
  <si>
    <t>količina</t>
  </si>
  <si>
    <t>Skupaj:</t>
  </si>
  <si>
    <t>#</t>
  </si>
  <si>
    <t>m2</t>
  </si>
  <si>
    <t>Σ</t>
  </si>
  <si>
    <t>m1</t>
  </si>
  <si>
    <t>1.1</t>
  </si>
  <si>
    <t>1.2</t>
  </si>
  <si>
    <t>1.3</t>
  </si>
  <si>
    <t>1.4</t>
  </si>
  <si>
    <t>1.5</t>
  </si>
  <si>
    <t>1.6</t>
  </si>
  <si>
    <t>1.7</t>
  </si>
  <si>
    <t>1.8</t>
  </si>
  <si>
    <t>Pri izvedbi del se zahteva uporaba naslednjih referenčnih materialov:</t>
  </si>
  <si>
    <t>kpl</t>
  </si>
  <si>
    <t>kos</t>
  </si>
  <si>
    <t>OBJEKT</t>
  </si>
  <si>
    <t>OPIS DEL</t>
  </si>
  <si>
    <t>SKUPAJ</t>
  </si>
  <si>
    <t>cena na enoto</t>
  </si>
  <si>
    <t>skupaj cena brez DDV</t>
  </si>
  <si>
    <t>PODATKI O PONUDNIKU</t>
  </si>
  <si>
    <t>FIRMA oz. NAZIV:</t>
  </si>
  <si>
    <t>SKRAJŠANA FIRMA oz. NAZIV:</t>
  </si>
  <si>
    <t>NASLOV</t>
  </si>
  <si>
    <t>ULICA IN HIŠNA ŠTEVILKA:</t>
  </si>
  <si>
    <t>KRAJ IN POŠTNA ŠTEVILKA:</t>
  </si>
  <si>
    <t>DAVČNA ŠTEVILKA:</t>
  </si>
  <si>
    <t>MATIČNA ŠTEVILKA:</t>
  </si>
  <si>
    <t>ZAKONITI ZASTOPNIK:</t>
  </si>
  <si>
    <t>KONTAKTNI TELEFON:</t>
  </si>
  <si>
    <t>KONTAKTNI e-POŠTNI NASLOV:</t>
  </si>
  <si>
    <t>KOMERCIALNI POGOJI</t>
  </si>
  <si>
    <t>(polje se izpolni samodejno po vnosu ponudbe!)</t>
  </si>
  <si>
    <t>Plačilni rok:</t>
  </si>
  <si>
    <t>Reference dobavitelja (navedba točnih nazivov podjetij/objektov in kontaktnih oseb za preverjanje referenc):</t>
  </si>
  <si>
    <t>Ime in priimek:_______________________________</t>
  </si>
  <si>
    <t>Opombe:</t>
  </si>
  <si>
    <t>Ponudbo vnašate samo v rumena polja. Ne spreminjaj strukture tabele! Ponudbe na tabelah, ki bodo spremenjene, bodo izločene!</t>
  </si>
  <si>
    <t>Vsi splošni stroški, režijske ure, potni stroški, stroški transporta, takse za deponijo ipd. so že všteti v ponujeno ceno.</t>
  </si>
  <si>
    <t>Podjetje 1:</t>
  </si>
  <si>
    <t>Podjetje 2:</t>
  </si>
  <si>
    <t>dni od izstavitve pravilno izstavljenega računa.</t>
  </si>
  <si>
    <t>Podjetje 3:</t>
  </si>
  <si>
    <t>Podatke vnašate samo v rumena polja. Ne spreminjajte strukture tabele! Ponudbe na tabelah, ki bodo spremenjene, bodo izločene!</t>
  </si>
  <si>
    <t>Vsa rumena polja so obvezna!</t>
  </si>
  <si>
    <t>ROK IZDELAVE</t>
  </si>
  <si>
    <t>Pričetek del</t>
  </si>
  <si>
    <t>zaključek del</t>
  </si>
  <si>
    <t>ČASOVNI OKVIR IZVEDBE POSLA</t>
  </si>
  <si>
    <t>Vsa rumena polja so obvezna! Rok izdelave je bistvena sestavina ponudbe!</t>
  </si>
  <si>
    <t>Izjava ponudnika: Referenčne ali njim enakovredne materiale smo uporabili pri pripravi ponudbe!</t>
  </si>
  <si>
    <t>Referenčni materiali in tehnične zahteve</t>
  </si>
  <si>
    <t>Referenčni materiali:</t>
  </si>
  <si>
    <t>2.4.</t>
  </si>
  <si>
    <t>2.1.</t>
  </si>
  <si>
    <t>2.2.</t>
  </si>
  <si>
    <t>2.3.</t>
  </si>
  <si>
    <t>2.5.</t>
  </si>
  <si>
    <t>Stran 1/1</t>
  </si>
  <si>
    <t>V______________, dne:_____________________</t>
  </si>
  <si>
    <t>Podpis:_____________________________________</t>
  </si>
  <si>
    <t>Žig (ali izjava, da žiga ne uporabljate):____________________________</t>
  </si>
  <si>
    <t>Ponudba je veljavna do vključno:                                               (minimalno 60 dni od oddaje ponudbe)</t>
  </si>
  <si>
    <t>Obrazec 2: Rekapitulacija ponudbe za izvedbo GOI del in dobavo opreme - Poziv AA-PLA-1-2019</t>
  </si>
  <si>
    <t>Plaža</t>
  </si>
  <si>
    <t>Obrazec 3: AA-PLA-1-2019: Ponudba za izvedbo  GOI del</t>
  </si>
  <si>
    <t>Objekt: PLAŽA</t>
  </si>
  <si>
    <t>Obrazec 4: AA-PLA-1-2019: Ponudba za dobavo opreme</t>
  </si>
  <si>
    <t>m3</t>
  </si>
  <si>
    <t>Odstranitev obstoječih klopi z odvozom na trajno deponijo</t>
  </si>
  <si>
    <t>1.9</t>
  </si>
  <si>
    <t>1.10</t>
  </si>
  <si>
    <t>Rušilna in pripravljalna dela</t>
  </si>
  <si>
    <t>2.6.</t>
  </si>
  <si>
    <t>2.7.</t>
  </si>
  <si>
    <t>2.8.</t>
  </si>
  <si>
    <t>Gradbena in ureditvena dela</t>
  </si>
  <si>
    <t>1.10.</t>
  </si>
  <si>
    <t>Odstranitev obstoječih garnitur tušev z odvozom na trajno deponijo</t>
  </si>
  <si>
    <t xml:space="preserve">Dobava in vgradnja novega pranega gramoza bele barve, primerne granulacije ( 4 mm ) </t>
  </si>
  <si>
    <t>Dobava in vgradnja nove mivke na prostoru od drugega pomola naprej, deb. nasutja 50 cm</t>
  </si>
  <si>
    <t>Oprema plaže</t>
  </si>
  <si>
    <t>Dobava in montaža košev za pasje iztrebke in podajalnikov za vrečke</t>
  </si>
  <si>
    <t>Dobava ležalnikov z ogrodjem v kombinacija aluminij/polipropilen in aluminijastimi letvami ki služita za ojačitev celotne strukture ležalnika in dekorativno izboljšavo. Barva plastične konstrukcije ležalnika, tortora. Barva mrežice ležalnika: tortora. Model ležalnika -   glej referenčni material.</t>
  </si>
  <si>
    <t>Dobava in montaža lesene obloge (brazilski les) na betonskem zidu ob plaži, deske se montirajo na horizontalno površino in ena po vertikali na vsaki strani. Podkonstrukcija se montira na beton. Dolžina obloge ca. 180 m, razvita širina ca 60 cm</t>
  </si>
  <si>
    <t xml:space="preserve">Dobava in montaža stolpa za plavalnega mojstra, narejen iz pocinkanih cevi, zgoraj je podest z ograjo, streha iz platna, dostop na stolp z pocinkano lestvijo, predhodno potrebno izdelati točkovne temelje. Stolp mora ustrezati zahtevam Pravilnika o reševanju iz vode in varovanju pred utopitvami. </t>
  </si>
  <si>
    <t>Mivka za peskovnike:</t>
  </si>
  <si>
    <t>Model ležalnika:</t>
  </si>
  <si>
    <t>Mivka za plažo</t>
  </si>
  <si>
    <t>Mivka primerna za plažo - rumena. Referenčni material - rumena mivka proizvajalca Kema Puconci.</t>
  </si>
  <si>
    <t>Mivka primerna za otroška igrišča, skladna s standardom SIST EN 1176 - bela. Referenčni material - bela mivka proizvajalca Kema Puconci.</t>
  </si>
  <si>
    <t>Montažni vijaki, vezni elementi in okovja, nosilni elementi:</t>
  </si>
  <si>
    <t xml:space="preserve">Obrazec 1: AA-PLA-1-2019: PODATKI O PONUDNIKU IN KOMERCIALNI POGOJI </t>
  </si>
  <si>
    <t>Obrazec 5: AA-PLA-1-2019: Ponudba za izvedbo GOI del in dobavo opreme</t>
  </si>
  <si>
    <t>SKUPAJ BREZ DDV:</t>
  </si>
  <si>
    <t>Ne spreminjaj strukture tabele! Ponudbe na tabelah, ki bodo spremenjene, bodo izločene!</t>
  </si>
  <si>
    <t xml:space="preserve">Ponudbo vnašate samo v rumena polja. </t>
  </si>
  <si>
    <t>Dobava zunanjih klopi iz brazilskega lesa ali akacije, alu ogrodje (odlitek), odporno na vse vremenske razmere dimenzije ca 2,5 x 1,0 x 0,6 m</t>
  </si>
  <si>
    <t>Izdelava, dobava in vgradnja kovinskih tušev (višine ca 2,5 m), min dve tuširni glavi, inox izvedba (primerna za slano okolje), s primerno leseno talno oblogo v mokrem okolju (brazilski les) in estetsko dopolnjeno s prodom večje granulacije</t>
  </si>
  <si>
    <t>Ponudbena cena za projekt brez DDV</t>
  </si>
  <si>
    <r>
      <t xml:space="preserve">Dobava in montaža košev za smeti, kovinska konstrukcija oblečena v lesene vertikalne letve (brazilski les ali akacija - enak kot za izdelavo klopi), višine ca </t>
    </r>
    <r>
      <rPr>
        <sz val="11"/>
        <rFont val="Calibri"/>
        <family val="2"/>
        <charset val="238"/>
        <scheme val="minor"/>
      </rPr>
      <t>1,2 m, fi 50 cm, s pokrovom za ugašanje cigaret.</t>
    </r>
  </si>
  <si>
    <t>Odstranitev obstoječega gramoza z odvozom na trajno deponijo, cca 1500 m2, globine 20 cm</t>
  </si>
  <si>
    <t>Odstranitev obstoječe mivke z odvozom na trajno deponijo cca 400 m2, globine 20 cm</t>
  </si>
  <si>
    <t>Odstranitev obstoječih betonskih temeljev klopi z odvozom na trajno deponijo</t>
  </si>
  <si>
    <t xml:space="preserve">Odstranitev obstoječih lesenih peskovnikov in mivke z odvozom na trajno deponijo dimenzije 240x240x50 cm </t>
  </si>
  <si>
    <r>
      <t>Odstranitev obstoječega betonskega balinišča z odvozom na trajno deponijo</t>
    </r>
    <r>
      <rPr>
        <sz val="11"/>
        <rFont val="Calibri"/>
        <family val="2"/>
        <charset val="238"/>
        <scheme val="minor"/>
      </rPr>
      <t xml:space="preserve"> dimenzije ca 15 x 3 m</t>
    </r>
  </si>
  <si>
    <r>
      <t>Odstranitev obstoječih betonskih korit (plošče) za  tuše</t>
    </r>
    <r>
      <rPr>
        <sz val="11"/>
        <rFont val="Calibri"/>
        <family val="2"/>
        <charset val="238"/>
        <scheme val="minor"/>
      </rPr>
      <t xml:space="preserve"> z odvozom na trajno deponijo dimenzija ca 440x440x20</t>
    </r>
    <r>
      <rPr>
        <sz val="11"/>
        <color theme="1"/>
        <rFont val="Calibri"/>
        <family val="2"/>
        <scheme val="minor"/>
      </rPr>
      <t xml:space="preserve"> cm</t>
    </r>
  </si>
  <si>
    <t>Dobava in vgradnja mivke v peskovnike, dim. 250 x 250 cm v višini 60 cm. Ca 3 m3 po peskovniku. Mivka skladna z zahtevami za otroška igrišča.</t>
  </si>
  <si>
    <t>Postavitev betonskih podlag z odtoki za garniture plažnih tušev dimenzije ca 440 x 440 cm. Izdelava priklopa na vodovodno instalacijo in priklopa na odvod odpadnih voda.</t>
  </si>
  <si>
    <t>Izkop kanala in polaganje cevi za elektriko pred zasutjem gramoza kot predpriprava na postavitev plažne razsvetljave.</t>
  </si>
  <si>
    <t xml:space="preserve">Dobava in vgradnja robnikov med asfaltno cesto, novo makadamsko potjo in plažo dimenzije ca 1 - 1,5 m x 40 cm. </t>
  </si>
  <si>
    <t>Izdelava in dobava in vgradnja kabin za preoblačenje na plaži, izdelane iz lesenih pokončnih letev (brazilski les ali akacija) na kovinski podkonstrukciji. Primene za sočasno preoblačenje dveh oseb, polkrožna izvedba, standardne dimenzije.</t>
  </si>
  <si>
    <t>Izdelava, dobava in vgradnja lesenega peskovnika (brazilski les ali akacija) dimenzije ca 250x250x60 cm z mivko (ca 2m3 mivke po standardu za otroška igrišča) in podlaganjem geotekstila (PP filca) gramature najmanj 150g/m2 preko dna izkopa.</t>
  </si>
  <si>
    <t>Izkop potke dimenzije dolžina 10 m, širina 1,2 m, globina ca 20 cm, podlaganjem geotekstila (PP filca) gramature najmanj 150g/m2 preko dna izkopa, izdelava tampona, zasipanje s peskom in utrjevanje.</t>
  </si>
  <si>
    <t>Prenova obstoječe makedamske poti dimenzije: dolžina ca. 80 m, širina ca. 2,5 m. Izkop globine ca 30 cm, podlaganjem geotekstila (PP filca) gramature najmanj 150g/m2 preko dna izkopa, izdelava tampona, postavitev robnikov, zasipanje s peskom in utrjevanje.</t>
  </si>
  <si>
    <t>brazilski les (vrste teak, masaranduba, ipd.) ali akacija, 1. kategorije, z impregnacijo in barvanjem na barvo po določitvi naročnika</t>
  </si>
  <si>
    <t>leseni deli:</t>
  </si>
  <si>
    <t>referenčni model: ležalnik Wave, proizvajalec Papatya ali podobni artikel</t>
  </si>
  <si>
    <t>Ponudnik lahko ponudi alternativne materiale, ki pa morajo biti tehnično najmanj enakovredni referečnim materialom in ob oddaji ponudbe dostaviti vzorce ter tehnične in varnostne liste v slovenskem jeziku. Naročnik mora pred vgradnjo potrditi uporabo alternativnih materialov! Vsa ponujena oprema mora imeti CE in druge zahtevane certifikate!</t>
  </si>
  <si>
    <t>Vijaki in okovja morajo biti kvalitete najmanj "A4 inox". Protikorozijsko zaščiteni in primerni za uporabo v neposredni bližini morje in izpostavljenosti soli. Vsi nosilni in vezni kovinski elementi morajo biti vroče cinkani skladno s standardom SIST EN ISO-14713 ali prašno barvani na način, da zagotavlja protikorozijsko zaščito v slanem obalnem pasu.</t>
  </si>
  <si>
    <t xml:space="preserve">Kovinski elementi </t>
  </si>
  <si>
    <t>Nerjaveče jeklo ustrezne nosilnosti, zaščiteno in primerno za uporabo v slanem obmorskem pasu - izvajalec odgovarja za statično stabilnost dobavljenih konstrukcij!</t>
  </si>
  <si>
    <r>
      <t xml:space="preserve">Dobava </t>
    </r>
    <r>
      <rPr>
        <b/>
        <sz val="11"/>
        <color theme="1"/>
        <rFont val="Calibri"/>
        <family val="2"/>
        <charset val="238"/>
        <scheme val="minor"/>
      </rPr>
      <t>in vgradnja</t>
    </r>
    <r>
      <rPr>
        <sz val="11"/>
        <color theme="1"/>
        <rFont val="Calibri"/>
        <family val="2"/>
        <scheme val="minor"/>
      </rPr>
      <t xml:space="preserve"> senčnikov z mizico. 10 kraki senčnik z razponom 90, skupni premer pokrivala ca. fi180, mikroklimarna tkanina v barvi AM6014/6. Primerni za namestitev v neposredno bližino morja - vsi deli morajo biti zaščiteni pred korozijo - pocinkani in plastificirani kovinski deli, tuba oz nosilec iz aluminija, min fi40 mm z mehanizmom - sistem zapenjanja: izmenljivega tipa. Z bešalnikom za oblačila,  z vgrajenim varovalom proti poškodbam zaradi nenadnih sunkov vetra. Mizica premera min 40 cm. Barva: beige barva.</t>
    </r>
  </si>
  <si>
    <t>Projekt in kontaktna oseba</t>
  </si>
  <si>
    <t>Vrednost projekta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</si>
</sst>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 #,##0.00\ [$€-424]_-;\-* #,##0.00\ [$€-424]_-;_-* &quot;-&quot;??\ [$€-424]_-;_-@_-"/>
  </numFmts>
  <fonts count="26" x14ac:knownFonts="1">
    <font>
      <sz val="12"/>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color theme="1"/>
      <name val="Calibri"/>
      <family val="2"/>
      <scheme val="minor"/>
    </font>
    <font>
      <sz val="8"/>
      <name val="Calibri"/>
      <family val="2"/>
      <scheme val="minor"/>
    </font>
    <font>
      <sz val="11"/>
      <color theme="1"/>
      <name val="Calibri"/>
      <family val="2"/>
      <scheme val="minor"/>
    </font>
    <font>
      <b/>
      <sz val="11"/>
      <color theme="1"/>
      <name val="Calibri"/>
      <family val="2"/>
      <scheme val="minor"/>
    </font>
    <font>
      <u/>
      <sz val="12"/>
      <color theme="10"/>
      <name val="Calibri"/>
      <family val="2"/>
      <scheme val="minor"/>
    </font>
    <font>
      <b/>
      <sz val="12"/>
      <color theme="1"/>
      <name val="Calibri"/>
      <family val="2"/>
      <charset val="238"/>
      <scheme val="minor"/>
    </font>
    <font>
      <b/>
      <u/>
      <sz val="12"/>
      <color theme="1"/>
      <name val="Calibri"/>
      <family val="2"/>
      <charset val="238"/>
      <scheme val="minor"/>
    </font>
    <font>
      <sz val="12"/>
      <color theme="1"/>
      <name val="Calibri"/>
      <family val="2"/>
      <charset val="238"/>
      <scheme val="minor"/>
    </font>
    <font>
      <b/>
      <sz val="11"/>
      <color theme="1"/>
      <name val="Calibri"/>
      <family val="2"/>
      <charset val="238"/>
      <scheme val="minor"/>
    </font>
    <font>
      <b/>
      <sz val="14"/>
      <color theme="1"/>
      <name val="Calibri"/>
      <family val="2"/>
      <charset val="238"/>
      <scheme val="minor"/>
    </font>
    <font>
      <b/>
      <sz val="15"/>
      <color theme="1"/>
      <name val="Calibri"/>
      <family val="2"/>
      <charset val="238"/>
      <scheme val="minor"/>
    </font>
    <font>
      <sz val="14"/>
      <color theme="1"/>
      <name val="Calibri"/>
      <family val="2"/>
      <scheme val="minor"/>
    </font>
    <font>
      <b/>
      <sz val="13"/>
      <color theme="1"/>
      <name val="Calibri"/>
      <family val="2"/>
      <scheme val="minor"/>
    </font>
    <font>
      <sz val="13"/>
      <color theme="1"/>
      <name val="Calibri"/>
      <family val="2"/>
      <charset val="238"/>
      <scheme val="minor"/>
    </font>
    <font>
      <b/>
      <sz val="15"/>
      <color theme="1"/>
      <name val="Calibri"/>
      <family val="2"/>
      <scheme val="minor"/>
    </font>
    <font>
      <sz val="11"/>
      <name val="Calibri"/>
      <family val="2"/>
      <charset val="238"/>
      <scheme val="minor"/>
    </font>
    <font>
      <b/>
      <sz val="14"/>
      <color theme="1"/>
      <name val="Calibri"/>
      <family val="2"/>
      <scheme val="minor"/>
    </font>
    <font>
      <b/>
      <sz val="10"/>
      <color theme="1"/>
      <name val="Calibri"/>
      <family val="2"/>
      <charset val="238"/>
      <scheme val="minor"/>
    </font>
    <font>
      <sz val="10"/>
      <color theme="1"/>
      <name val="Calibri"/>
      <family val="2"/>
      <charset val="238"/>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9">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7" fillId="0" borderId="0" applyFont="0" applyFill="0" applyBorder="0" applyAlignment="0" applyProtection="0"/>
    <xf numFmtId="0" fontId="11" fillId="0" borderId="0" applyNumberFormat="0" applyFill="0" applyBorder="0" applyAlignment="0" applyProtection="0"/>
  </cellStyleXfs>
  <cellXfs count="134">
    <xf numFmtId="0" fontId="0" fillId="0" borderId="0" xfId="0"/>
    <xf numFmtId="0" fontId="9" fillId="0" borderId="0" xfId="0" applyFont="1" applyAlignment="1">
      <alignment horizontal="left" vertical="top" wrapText="1"/>
    </xf>
    <xf numFmtId="2" fontId="9" fillId="0" borderId="0" xfId="0" applyNumberFormat="1" applyFont="1" applyAlignment="1">
      <alignment horizontal="left" vertical="top"/>
    </xf>
    <xf numFmtId="0" fontId="9" fillId="0" borderId="1" xfId="0" applyFont="1" applyBorder="1" applyAlignment="1">
      <alignment horizontal="left" vertical="top"/>
    </xf>
    <xf numFmtId="2" fontId="9" fillId="0" borderId="1" xfId="0" applyNumberFormat="1" applyFont="1" applyBorder="1" applyAlignment="1">
      <alignment horizontal="left" vertical="top"/>
    </xf>
    <xf numFmtId="0" fontId="9" fillId="0" borderId="0" xfId="0" applyFont="1" applyBorder="1" applyAlignment="1">
      <alignment horizontal="left" vertical="top"/>
    </xf>
    <xf numFmtId="0" fontId="9" fillId="0" borderId="0" xfId="0" applyFont="1" applyBorder="1" applyAlignment="1">
      <alignment horizontal="left" vertical="top" wrapText="1"/>
    </xf>
    <xf numFmtId="2" fontId="9" fillId="0" borderId="0" xfId="0" applyNumberFormat="1" applyFont="1" applyBorder="1" applyAlignment="1">
      <alignment horizontal="left" vertical="top"/>
    </xf>
    <xf numFmtId="0" fontId="9" fillId="0" borderId="1" xfId="0" applyFont="1" applyBorder="1" applyAlignment="1">
      <alignment horizontal="left" vertical="top" wrapText="1"/>
    </xf>
    <xf numFmtId="0" fontId="9" fillId="0" borderId="0" xfId="0" applyFont="1" applyAlignment="1">
      <alignment horizontal="left" vertical="top"/>
    </xf>
    <xf numFmtId="164" fontId="9" fillId="0" borderId="0" xfId="1" applyFont="1" applyBorder="1" applyAlignment="1">
      <alignment horizontal="left" vertical="top"/>
    </xf>
    <xf numFmtId="0" fontId="10" fillId="0" borderId="0" xfId="0" applyFont="1" applyBorder="1" applyAlignment="1">
      <alignment horizontal="left" vertical="top"/>
    </xf>
    <xf numFmtId="0" fontId="10" fillId="0" borderId="0" xfId="0" applyFont="1" applyBorder="1" applyAlignment="1">
      <alignment horizontal="left" vertical="top" wrapText="1"/>
    </xf>
    <xf numFmtId="2" fontId="10" fillId="0" borderId="0" xfId="0" applyNumberFormat="1" applyFont="1" applyBorder="1" applyAlignment="1">
      <alignment horizontal="left" vertical="top"/>
    </xf>
    <xf numFmtId="164" fontId="10" fillId="0" borderId="0" xfId="1" applyFont="1" applyBorder="1" applyAlignment="1">
      <alignment horizontal="left" vertical="top"/>
    </xf>
    <xf numFmtId="0" fontId="10" fillId="0" borderId="2" xfId="0" applyFont="1" applyBorder="1" applyAlignment="1">
      <alignment horizontal="left" vertical="top"/>
    </xf>
    <xf numFmtId="0" fontId="9" fillId="0" borderId="0" xfId="0" applyFont="1" applyAlignment="1">
      <alignment horizontal="left" vertical="top"/>
    </xf>
    <xf numFmtId="0" fontId="10" fillId="0" borderId="0" xfId="2" applyFont="1" applyBorder="1"/>
    <xf numFmtId="0" fontId="10" fillId="0" borderId="1" xfId="0" applyFont="1" applyBorder="1" applyAlignment="1">
      <alignment horizontal="left" vertical="top"/>
    </xf>
    <xf numFmtId="0" fontId="9"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left" vertical="top"/>
    </xf>
    <xf numFmtId="0" fontId="12" fillId="0" borderId="0" xfId="0" applyFont="1"/>
    <xf numFmtId="0" fontId="13" fillId="0" borderId="0" xfId="0" applyFont="1"/>
    <xf numFmtId="0" fontId="14" fillId="0" borderId="0" xfId="0" applyFont="1"/>
    <xf numFmtId="0" fontId="0" fillId="0" borderId="0" xfId="0" applyBorder="1" applyAlignment="1">
      <alignment horizontal="center" vertical="center"/>
    </xf>
    <xf numFmtId="0" fontId="19" fillId="0" borderId="3" xfId="0" applyFont="1" applyBorder="1" applyAlignment="1">
      <alignment horizontal="left" vertical="top"/>
    </xf>
    <xf numFmtId="0" fontId="19" fillId="0" borderId="1" xfId="0" applyFont="1" applyBorder="1" applyAlignment="1">
      <alignment horizontal="left" vertical="top"/>
    </xf>
    <xf numFmtId="0" fontId="19" fillId="0" borderId="0" xfId="0" applyFont="1" applyBorder="1" applyAlignment="1">
      <alignment horizontal="right" vertical="center" wrapText="1"/>
    </xf>
    <xf numFmtId="0" fontId="19" fillId="0" borderId="0" xfId="0" applyFont="1" applyBorder="1" applyAlignment="1">
      <alignment horizontal="left" vertical="top"/>
    </xf>
    <xf numFmtId="0" fontId="16" fillId="4" borderId="0" xfId="0" applyFont="1" applyFill="1" applyAlignment="1"/>
    <xf numFmtId="0" fontId="18" fillId="0" borderId="0" xfId="0" applyFont="1" applyBorder="1" applyAlignment="1">
      <alignment horizontal="center" vertical="center"/>
    </xf>
    <xf numFmtId="0" fontId="10" fillId="0" borderId="2" xfId="0" applyFont="1" applyBorder="1" applyAlignment="1">
      <alignment horizontal="center" vertical="top"/>
    </xf>
    <xf numFmtId="0" fontId="9" fillId="0" borderId="1" xfId="0" applyFont="1" applyBorder="1" applyAlignment="1">
      <alignment horizontal="left" vertical="top"/>
    </xf>
    <xf numFmtId="0" fontId="9" fillId="0" borderId="0" xfId="0" applyFont="1" applyAlignment="1">
      <alignment horizontal="left" vertical="top"/>
    </xf>
    <xf numFmtId="0" fontId="9" fillId="0" borderId="0" xfId="0" applyFont="1" applyBorder="1" applyAlignment="1">
      <alignment horizontal="left" vertical="top" wrapText="1"/>
    </xf>
    <xf numFmtId="0" fontId="18" fillId="0" borderId="0" xfId="0" applyFont="1" applyBorder="1" applyAlignment="1">
      <alignment horizontal="center" vertical="center"/>
    </xf>
    <xf numFmtId="0" fontId="9" fillId="0" borderId="0" xfId="0" applyFont="1" applyAlignment="1">
      <alignment horizontal="left" vertical="top"/>
    </xf>
    <xf numFmtId="165" fontId="9" fillId="0" borderId="0" xfId="1" applyNumberFormat="1" applyFont="1" applyBorder="1" applyAlignment="1">
      <alignment horizontal="left" vertical="top"/>
    </xf>
    <xf numFmtId="165" fontId="9" fillId="0" borderId="1" xfId="1" applyNumberFormat="1" applyFont="1" applyBorder="1" applyAlignment="1">
      <alignment horizontal="left" vertical="top"/>
    </xf>
    <xf numFmtId="165" fontId="10" fillId="0" borderId="0" xfId="1" applyNumberFormat="1" applyFont="1" applyBorder="1" applyAlignment="1">
      <alignment horizontal="left" vertical="top"/>
    </xf>
    <xf numFmtId="2" fontId="9" fillId="0" borderId="1" xfId="0" applyNumberFormat="1" applyFont="1" applyBorder="1" applyAlignment="1">
      <alignment horizontal="right" vertical="top"/>
    </xf>
    <xf numFmtId="2" fontId="10" fillId="0" borderId="0" xfId="0" applyNumberFormat="1" applyFont="1" applyBorder="1" applyAlignment="1">
      <alignment horizontal="right" vertical="top"/>
    </xf>
    <xf numFmtId="2" fontId="9" fillId="0" borderId="0" xfId="0" applyNumberFormat="1" applyFont="1" applyAlignment="1">
      <alignment horizontal="right" vertical="top"/>
    </xf>
    <xf numFmtId="0" fontId="9" fillId="0" borderId="0" xfId="0" applyFont="1" applyAlignment="1">
      <alignment horizontal="right" vertical="top"/>
    </xf>
    <xf numFmtId="2" fontId="9" fillId="0" borderId="0" xfId="0" applyNumberFormat="1" applyFont="1" applyBorder="1" applyAlignment="1">
      <alignment horizontal="right" vertical="top"/>
    </xf>
    <xf numFmtId="0" fontId="10" fillId="0" borderId="1" xfId="0" applyFont="1" applyBorder="1" applyAlignment="1">
      <alignment horizontal="center" vertical="top"/>
    </xf>
    <xf numFmtId="165" fontId="0" fillId="0" borderId="0" xfId="0" applyNumberFormat="1"/>
    <xf numFmtId="0" fontId="15" fillId="0" borderId="0" xfId="0" applyFont="1" applyAlignment="1">
      <alignment horizontal="center"/>
    </xf>
    <xf numFmtId="0" fontId="6" fillId="0" borderId="0" xfId="0" applyFont="1"/>
    <xf numFmtId="0" fontId="6" fillId="0" borderId="4" xfId="0" applyFont="1" applyBorder="1" applyAlignment="1">
      <alignment horizontal="right"/>
    </xf>
    <xf numFmtId="0" fontId="6" fillId="0" borderId="0" xfId="0" applyFont="1" applyAlignment="1">
      <alignment horizontal="right"/>
    </xf>
    <xf numFmtId="0" fontId="6" fillId="0" borderId="5" xfId="0" applyFont="1" applyBorder="1" applyAlignment="1">
      <alignment horizontal="right" wrapText="1"/>
    </xf>
    <xf numFmtId="0" fontId="6" fillId="0" borderId="0" xfId="0" applyFont="1" applyAlignment="1">
      <alignment horizontal="left"/>
    </xf>
    <xf numFmtId="0" fontId="6" fillId="0" borderId="0" xfId="0" applyFont="1" applyAlignment="1">
      <alignment horizontal="right" wrapText="1"/>
    </xf>
    <xf numFmtId="0" fontId="22" fillId="0" borderId="5" xfId="0" applyFont="1" applyBorder="1" applyAlignment="1">
      <alignment horizontal="right" wrapText="1"/>
    </xf>
    <xf numFmtId="0" fontId="24" fillId="0" borderId="0" xfId="0" applyFont="1"/>
    <xf numFmtId="0" fontId="25" fillId="0" borderId="0" xfId="0" applyFont="1"/>
    <xf numFmtId="165" fontId="17" fillId="2" borderId="4" xfId="0" applyNumberFormat="1" applyFont="1" applyFill="1" applyBorder="1" applyAlignment="1">
      <alignment horizontal="center"/>
    </xf>
    <xf numFmtId="165" fontId="20" fillId="0" borderId="3" xfId="1" applyNumberFormat="1" applyFont="1" applyBorder="1" applyAlignment="1">
      <alignment horizontal="left" vertical="top"/>
    </xf>
    <xf numFmtId="165" fontId="20" fillId="0" borderId="1" xfId="1" applyNumberFormat="1" applyFont="1" applyBorder="1" applyAlignment="1">
      <alignment horizontal="left" vertical="top"/>
    </xf>
    <xf numFmtId="165" fontId="21" fillId="5" borderId="0" xfId="1" applyNumberFormat="1" applyFont="1" applyFill="1" applyBorder="1" applyAlignment="1">
      <alignment horizontal="left" vertical="center"/>
    </xf>
    <xf numFmtId="165" fontId="20" fillId="0" borderId="0" xfId="1" applyNumberFormat="1" applyFont="1" applyBorder="1" applyAlignment="1">
      <alignment horizontal="left" vertical="top"/>
    </xf>
    <xf numFmtId="165" fontId="0" fillId="0" borderId="0" xfId="0" applyNumberFormat="1" applyAlignment="1">
      <alignment horizontal="right"/>
    </xf>
    <xf numFmtId="4" fontId="6" fillId="4" borderId="4" xfId="0" applyNumberFormat="1" applyFont="1" applyFill="1" applyBorder="1" applyAlignment="1">
      <alignment horizontal="left" vertical="center"/>
    </xf>
    <xf numFmtId="0" fontId="6" fillId="6" borderId="4" xfId="0" applyFont="1" applyFill="1" applyBorder="1" applyAlignment="1">
      <alignment horizontal="left" vertical="center"/>
    </xf>
    <xf numFmtId="0" fontId="5" fillId="0" borderId="0" xfId="0" applyFont="1" applyBorder="1" applyAlignment="1">
      <alignment horizontal="center" vertical="top"/>
    </xf>
    <xf numFmtId="0" fontId="5" fillId="0" borderId="0" xfId="0" applyFont="1" applyBorder="1" applyAlignment="1">
      <alignment horizontal="left" vertical="top" wrapText="1"/>
    </xf>
    <xf numFmtId="0" fontId="5" fillId="0" borderId="4" xfId="0" applyFont="1" applyBorder="1" applyAlignment="1">
      <alignment vertical="top" wrapText="1"/>
    </xf>
    <xf numFmtId="0" fontId="5" fillId="0" borderId="6" xfId="0" applyFont="1" applyBorder="1" applyAlignment="1">
      <alignment horizontal="left"/>
    </xf>
    <xf numFmtId="0" fontId="5" fillId="6" borderId="4" xfId="0" applyFont="1" applyFill="1" applyBorder="1" applyAlignment="1">
      <alignment horizontal="left" vertical="top" wrapText="1"/>
    </xf>
    <xf numFmtId="0" fontId="9" fillId="0" borderId="4" xfId="0" applyFont="1" applyBorder="1" applyAlignment="1">
      <alignment horizontal="left" vertical="top" wrapText="1"/>
    </xf>
    <xf numFmtId="0" fontId="0" fillId="0" borderId="0" xfId="0" applyAlignment="1">
      <alignment wrapText="1"/>
    </xf>
    <xf numFmtId="16" fontId="9" fillId="0" borderId="0" xfId="0" applyNumberFormat="1" applyFont="1" applyBorder="1" applyAlignment="1">
      <alignment horizontal="left" vertical="top"/>
    </xf>
    <xf numFmtId="0" fontId="0" fillId="0" borderId="0" xfId="0" applyAlignment="1">
      <alignment vertical="top" wrapText="1"/>
    </xf>
    <xf numFmtId="0" fontId="4" fillId="0" borderId="0" xfId="0" applyFont="1"/>
    <xf numFmtId="0" fontId="0" fillId="0" borderId="0" xfId="0" applyAlignment="1">
      <alignment horizontal="right" wrapText="1"/>
    </xf>
    <xf numFmtId="164" fontId="9" fillId="6" borderId="0" xfId="1" applyFont="1" applyFill="1" applyBorder="1" applyAlignment="1">
      <alignment horizontal="left" vertical="top"/>
    </xf>
    <xf numFmtId="164" fontId="9" fillId="6" borderId="1" xfId="1" applyFont="1" applyFill="1" applyBorder="1" applyAlignment="1">
      <alignment horizontal="left" vertical="top"/>
    </xf>
    <xf numFmtId="0" fontId="9" fillId="0" borderId="0" xfId="0" applyFont="1" applyAlignment="1">
      <alignment horizontal="left" vertical="top" wrapText="1"/>
    </xf>
    <xf numFmtId="0" fontId="9" fillId="0" borderId="0" xfId="0" applyFont="1" applyAlignment="1">
      <alignment horizontal="left" vertical="top"/>
    </xf>
    <xf numFmtId="0" fontId="9" fillId="0" borderId="0" xfId="0" applyFont="1" applyBorder="1" applyAlignment="1">
      <alignment horizontal="center" vertical="top"/>
    </xf>
    <xf numFmtId="0" fontId="9" fillId="0" borderId="1" xfId="0" applyFont="1" applyBorder="1" applyAlignment="1">
      <alignment horizontal="center" vertical="top"/>
    </xf>
    <xf numFmtId="0" fontId="10" fillId="0" borderId="0" xfId="0" applyFont="1" applyBorder="1" applyAlignment="1">
      <alignment horizontal="center" vertical="top"/>
    </xf>
    <xf numFmtId="0" fontId="9" fillId="0" borderId="0" xfId="0" applyFont="1" applyAlignment="1">
      <alignment horizontal="center" vertical="top"/>
    </xf>
    <xf numFmtId="0" fontId="10" fillId="0" borderId="2" xfId="0" applyFont="1" applyBorder="1" applyAlignment="1">
      <alignment horizontal="center" vertical="top" wrapText="1"/>
    </xf>
    <xf numFmtId="164" fontId="10" fillId="0" borderId="0" xfId="1" applyFont="1" applyBorder="1" applyAlignment="1">
      <alignment horizontal="right" vertical="top" wrapText="1"/>
    </xf>
    <xf numFmtId="164" fontId="9" fillId="6" borderId="0" xfId="1" applyFont="1" applyFill="1" applyBorder="1" applyAlignment="1">
      <alignment horizontal="left" vertical="top" wrapText="1"/>
    </xf>
    <xf numFmtId="164" fontId="9" fillId="6" borderId="1" xfId="1" applyFont="1" applyFill="1" applyBorder="1" applyAlignment="1">
      <alignment horizontal="left" vertical="top" wrapText="1"/>
    </xf>
    <xf numFmtId="165" fontId="9" fillId="0" borderId="0" xfId="1" applyNumberFormat="1" applyFont="1" applyBorder="1" applyAlignment="1">
      <alignment horizontal="right" vertical="top" wrapText="1"/>
    </xf>
    <xf numFmtId="2" fontId="10" fillId="0" borderId="0" xfId="0" applyNumberFormat="1" applyFont="1" applyBorder="1" applyAlignment="1">
      <alignment horizontal="right" vertical="top" wrapText="1"/>
    </xf>
    <xf numFmtId="2" fontId="9" fillId="0" borderId="1" xfId="0" applyNumberFormat="1" applyFont="1" applyBorder="1" applyAlignment="1">
      <alignment horizontal="right" vertical="top" wrapText="1"/>
    </xf>
    <xf numFmtId="2" fontId="9" fillId="0" borderId="0" xfId="0" applyNumberFormat="1" applyFont="1" applyAlignment="1">
      <alignment horizontal="right" vertical="top" wrapText="1"/>
    </xf>
    <xf numFmtId="2" fontId="9" fillId="0" borderId="0" xfId="0" applyNumberFormat="1" applyFont="1" applyBorder="1" applyAlignment="1">
      <alignment horizontal="left" vertical="top" wrapText="1"/>
    </xf>
    <xf numFmtId="2" fontId="10" fillId="0" borderId="0" xfId="0" applyNumberFormat="1" applyFont="1" applyBorder="1" applyAlignment="1">
      <alignment horizontal="left" vertical="top" wrapText="1"/>
    </xf>
    <xf numFmtId="2" fontId="9" fillId="0" borderId="0" xfId="0" applyNumberFormat="1" applyFont="1" applyAlignment="1">
      <alignment horizontal="left" vertical="top" wrapText="1"/>
    </xf>
    <xf numFmtId="0" fontId="9" fillId="0" borderId="0" xfId="0" applyFont="1" applyAlignment="1">
      <alignment horizontal="right" vertical="top" wrapText="1"/>
    </xf>
    <xf numFmtId="164" fontId="10" fillId="0" borderId="0" xfId="1" applyFont="1" applyBorder="1" applyAlignment="1">
      <alignment horizontal="left" vertical="top" wrapText="1"/>
    </xf>
    <xf numFmtId="165" fontId="9" fillId="0" borderId="0" xfId="1" applyNumberFormat="1" applyFont="1" applyBorder="1" applyAlignment="1">
      <alignment horizontal="left" vertical="top" wrapText="1"/>
    </xf>
    <xf numFmtId="165" fontId="9" fillId="0" borderId="1" xfId="1" applyNumberFormat="1" applyFont="1" applyBorder="1" applyAlignment="1">
      <alignment horizontal="left" vertical="top" wrapText="1"/>
    </xf>
    <xf numFmtId="165" fontId="15" fillId="0" borderId="0" xfId="1" applyNumberFormat="1" applyFont="1" applyAlignment="1">
      <alignment horizontal="left" vertical="top" wrapText="1"/>
    </xf>
    <xf numFmtId="165" fontId="10" fillId="0" borderId="0" xfId="1" applyNumberFormat="1" applyFont="1" applyBorder="1" applyAlignment="1">
      <alignment horizontal="left" vertical="top" wrapText="1"/>
    </xf>
    <xf numFmtId="164" fontId="9" fillId="0" borderId="0" xfId="1" applyFont="1" applyBorder="1" applyAlignment="1">
      <alignment horizontal="left" vertical="top" wrapText="1"/>
    </xf>
    <xf numFmtId="14" fontId="9" fillId="0" borderId="4" xfId="0" applyNumberFormat="1" applyFont="1" applyBorder="1" applyAlignment="1">
      <alignment horizontal="center" vertical="top"/>
    </xf>
    <xf numFmtId="2" fontId="9" fillId="0" borderId="4" xfId="0" applyNumberFormat="1" applyFont="1" applyBorder="1" applyAlignment="1">
      <alignment horizontal="center" vertical="top"/>
    </xf>
    <xf numFmtId="0" fontId="12" fillId="0" borderId="4" xfId="0" applyFont="1" applyBorder="1"/>
    <xf numFmtId="0" fontId="0" fillId="0" borderId="4" xfId="0" applyBorder="1" applyAlignment="1">
      <alignment wrapText="1"/>
    </xf>
    <xf numFmtId="0" fontId="12" fillId="0" borderId="4" xfId="0" applyFont="1" applyBorder="1" applyAlignment="1">
      <alignment wrapText="1"/>
    </xf>
    <xf numFmtId="0" fontId="12" fillId="0" borderId="1" xfId="0" applyFont="1" applyBorder="1" applyAlignment="1">
      <alignment horizontal="center"/>
    </xf>
    <xf numFmtId="0" fontId="0" fillId="0" borderId="1" xfId="0" applyBorder="1" applyAlignment="1">
      <alignment horizontal="center"/>
    </xf>
    <xf numFmtId="0" fontId="23" fillId="0" borderId="3" xfId="0" applyFont="1" applyBorder="1" applyAlignment="1">
      <alignment horizontal="left" vertical="top" wrapText="1"/>
    </xf>
    <xf numFmtId="0" fontId="23" fillId="0" borderId="0" xfId="0" applyFont="1" applyBorder="1" applyAlignment="1">
      <alignment horizontal="left" vertical="top" wrapText="1"/>
    </xf>
    <xf numFmtId="0" fontId="23" fillId="0" borderId="1" xfId="0" applyFont="1" applyBorder="1" applyAlignment="1">
      <alignment horizontal="left" vertical="top" wrapText="1"/>
    </xf>
    <xf numFmtId="0" fontId="3" fillId="0" borderId="5" xfId="0" applyFont="1" applyBorder="1" applyAlignment="1">
      <alignment horizontal="right" wrapText="1"/>
    </xf>
    <xf numFmtId="0" fontId="2" fillId="6" borderId="0" xfId="0" applyFont="1" applyFill="1"/>
    <xf numFmtId="0" fontId="15" fillId="0" borderId="1" xfId="0" applyFont="1" applyBorder="1" applyAlignment="1">
      <alignment horizontal="center"/>
    </xf>
    <xf numFmtId="0" fontId="15" fillId="0" borderId="0" xfId="0" applyFont="1" applyAlignment="1">
      <alignment horizontal="center"/>
    </xf>
    <xf numFmtId="0" fontId="6" fillId="6" borderId="4" xfId="0" applyFont="1" applyFill="1" applyBorder="1" applyAlignment="1">
      <alignment horizontal="left"/>
    </xf>
    <xf numFmtId="0" fontId="16" fillId="3" borderId="0" xfId="0" applyFont="1" applyFill="1" applyAlignment="1">
      <alignment horizontal="center"/>
    </xf>
    <xf numFmtId="0" fontId="17" fillId="2" borderId="4" xfId="0" applyFont="1" applyFill="1" applyBorder="1" applyAlignment="1">
      <alignment horizont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2" fillId="0" borderId="1" xfId="0" applyFont="1" applyBorder="1" applyAlignment="1">
      <alignment horizontal="center"/>
    </xf>
    <xf numFmtId="0" fontId="0" fillId="0" borderId="1" xfId="0" applyBorder="1" applyAlignment="1">
      <alignment horizontal="center"/>
    </xf>
    <xf numFmtId="0" fontId="23" fillId="0" borderId="0" xfId="0" applyFont="1" applyAlignment="1">
      <alignment horizontal="center" vertical="top"/>
    </xf>
    <xf numFmtId="0" fontId="16" fillId="0" borderId="1" xfId="0" applyFont="1" applyBorder="1" applyAlignment="1">
      <alignment horizontal="center" vertical="top"/>
    </xf>
    <xf numFmtId="14" fontId="9" fillId="0" borderId="4" xfId="0" applyNumberFormat="1" applyFont="1" applyBorder="1" applyAlignment="1">
      <alignment horizontal="center" vertical="top"/>
    </xf>
    <xf numFmtId="0" fontId="9" fillId="0" borderId="4" xfId="0" applyFont="1" applyBorder="1" applyAlignment="1">
      <alignment horizontal="center" vertical="top"/>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 fillId="0" borderId="4" xfId="0" applyFont="1" applyBorder="1" applyAlignment="1">
      <alignment horizontal="center" vertical="top"/>
    </xf>
    <xf numFmtId="0" fontId="1" fillId="6" borderId="4" xfId="0" applyFont="1" applyFill="1" applyBorder="1" applyAlignment="1">
      <alignment horizontal="center" vertical="top"/>
    </xf>
    <xf numFmtId="165" fontId="1" fillId="6" borderId="4" xfId="0" applyNumberFormat="1" applyFont="1" applyFill="1" applyBorder="1" applyAlignment="1">
      <alignment horizontal="right" vertical="top"/>
    </xf>
  </cellXfs>
  <cellStyles count="3">
    <cellStyle name="Hiperpovezava" xfId="2" builtinId="8"/>
    <cellStyle name="Navadno" xfId="0" builtinId="0"/>
    <cellStyle name="Valuta" xfId="1" builtinI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12</xdr:row>
      <xdr:rowOff>0</xdr:rowOff>
    </xdr:from>
    <xdr:to>
      <xdr:col>9</xdr:col>
      <xdr:colOff>9525</xdr:colOff>
      <xdr:row>12</xdr:row>
      <xdr:rowOff>9525</xdr:rowOff>
    </xdr:to>
    <xdr:pic>
      <xdr:nvPicPr>
        <xdr:cNvPr id="3" name="Slika 2" descr="https://www.atlasconcorde.com/wordpress/wp-content/themes/atlasconcorde/library/img/blank.gif">
          <a:extLst>
            <a:ext uri="{FF2B5EF4-FFF2-40B4-BE49-F238E27FC236}">
              <a16:creationId xmlns:a16="http://schemas.microsoft.com/office/drawing/2014/main" xmlns=""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8201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4" name="Slika 3" descr="https://www.atlasconcorde.com/wordpress/wp-content/themes/atlasconcorde/library/img/blank.gif">
          <a:extLst>
            <a:ext uri="{FF2B5EF4-FFF2-40B4-BE49-F238E27FC236}">
              <a16:creationId xmlns:a16="http://schemas.microsoft.com/office/drawing/2014/main" xmlns=""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8201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n.wiktionary.org/wiki/%CE%A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n.wiktionary.org/wiki/%CE%A3"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abSelected="1" workbookViewId="0">
      <selection activeCell="H23" sqref="H23"/>
    </sheetView>
  </sheetViews>
  <sheetFormatPr defaultRowHeight="15.75" x14ac:dyDescent="0.25"/>
  <cols>
    <col min="1" max="1" width="44.25" customWidth="1"/>
    <col min="2" max="2" width="14.875" customWidth="1"/>
    <col min="3" max="3" width="8.5" customWidth="1"/>
    <col min="6" max="6" width="11.125" customWidth="1"/>
  </cols>
  <sheetData>
    <row r="1" spans="1:6" x14ac:dyDescent="0.25">
      <c r="A1" s="115" t="s">
        <v>96</v>
      </c>
      <c r="B1" s="115"/>
      <c r="C1" s="115"/>
      <c r="D1" s="115"/>
      <c r="E1" s="115"/>
      <c r="F1" s="115"/>
    </row>
    <row r="2" spans="1:6" x14ac:dyDescent="0.25">
      <c r="A2" s="48"/>
      <c r="B2" s="48"/>
      <c r="C2" s="48"/>
      <c r="D2" s="48"/>
      <c r="E2" s="48"/>
      <c r="F2" s="48"/>
    </row>
    <row r="3" spans="1:6" x14ac:dyDescent="0.25">
      <c r="A3" s="116" t="s">
        <v>24</v>
      </c>
      <c r="B3" s="116"/>
      <c r="C3" s="116"/>
      <c r="D3" s="116"/>
      <c r="E3" s="116"/>
      <c r="F3" s="116"/>
    </row>
    <row r="4" spans="1:6" x14ac:dyDescent="0.25">
      <c r="A4" s="49"/>
      <c r="B4" s="49"/>
      <c r="C4" s="49"/>
      <c r="D4" s="49"/>
      <c r="E4" s="49"/>
      <c r="F4" s="49"/>
    </row>
    <row r="5" spans="1:6" x14ac:dyDescent="0.25">
      <c r="A5" s="50" t="s">
        <v>25</v>
      </c>
      <c r="B5" s="117"/>
      <c r="C5" s="117"/>
      <c r="D5" s="117"/>
      <c r="E5" s="117"/>
      <c r="F5" s="117"/>
    </row>
    <row r="6" spans="1:6" x14ac:dyDescent="0.25">
      <c r="A6" s="50" t="s">
        <v>26</v>
      </c>
      <c r="B6" s="117"/>
      <c r="C6" s="117"/>
      <c r="D6" s="117"/>
      <c r="E6" s="117"/>
      <c r="F6" s="117"/>
    </row>
    <row r="7" spans="1:6" x14ac:dyDescent="0.25">
      <c r="A7" s="51" t="s">
        <v>27</v>
      </c>
      <c r="B7" s="49"/>
      <c r="C7" s="49"/>
      <c r="D7" s="49"/>
      <c r="E7" s="49"/>
      <c r="F7" s="49"/>
    </row>
    <row r="8" spans="1:6" x14ac:dyDescent="0.25">
      <c r="A8" s="50" t="s">
        <v>28</v>
      </c>
      <c r="B8" s="117"/>
      <c r="C8" s="117"/>
      <c r="D8" s="117"/>
      <c r="E8" s="117"/>
      <c r="F8" s="117"/>
    </row>
    <row r="9" spans="1:6" x14ac:dyDescent="0.25">
      <c r="A9" s="50" t="s">
        <v>29</v>
      </c>
      <c r="B9" s="117"/>
      <c r="C9" s="117"/>
      <c r="D9" s="117"/>
      <c r="E9" s="117"/>
      <c r="F9" s="117"/>
    </row>
    <row r="10" spans="1:6" x14ac:dyDescent="0.25">
      <c r="A10" s="50" t="s">
        <v>30</v>
      </c>
      <c r="B10" s="117"/>
      <c r="C10" s="117"/>
      <c r="D10" s="117"/>
      <c r="E10" s="117"/>
      <c r="F10" s="117"/>
    </row>
    <row r="11" spans="1:6" x14ac:dyDescent="0.25">
      <c r="A11" s="50" t="s">
        <v>31</v>
      </c>
      <c r="B11" s="117"/>
      <c r="C11" s="117"/>
      <c r="D11" s="117"/>
      <c r="E11" s="117"/>
      <c r="F11" s="117"/>
    </row>
    <row r="12" spans="1:6" x14ac:dyDescent="0.25">
      <c r="A12" s="51"/>
      <c r="B12" s="49"/>
      <c r="C12" s="49"/>
      <c r="D12" s="49"/>
      <c r="E12" s="49"/>
      <c r="F12" s="49"/>
    </row>
    <row r="13" spans="1:6" x14ac:dyDescent="0.25">
      <c r="A13" s="50" t="s">
        <v>32</v>
      </c>
      <c r="B13" s="117"/>
      <c r="C13" s="117"/>
      <c r="D13" s="117"/>
      <c r="E13" s="117"/>
      <c r="F13" s="117"/>
    </row>
    <row r="14" spans="1:6" x14ac:dyDescent="0.25">
      <c r="A14" s="50" t="s">
        <v>33</v>
      </c>
      <c r="B14" s="117"/>
      <c r="C14" s="117"/>
      <c r="D14" s="117"/>
      <c r="E14" s="117"/>
      <c r="F14" s="117"/>
    </row>
    <row r="15" spans="1:6" x14ac:dyDescent="0.25">
      <c r="A15" s="50" t="s">
        <v>34</v>
      </c>
      <c r="B15" s="117"/>
      <c r="C15" s="117"/>
      <c r="D15" s="117"/>
      <c r="E15" s="117"/>
      <c r="F15" s="117"/>
    </row>
    <row r="16" spans="1:6" x14ac:dyDescent="0.25">
      <c r="A16" s="49"/>
      <c r="B16" s="49"/>
      <c r="C16" s="49"/>
      <c r="D16" s="49"/>
      <c r="E16" s="49"/>
      <c r="F16" s="49"/>
    </row>
    <row r="17" spans="1:6" x14ac:dyDescent="0.25">
      <c r="A17" s="116" t="s">
        <v>35</v>
      </c>
      <c r="B17" s="116"/>
      <c r="C17" s="116"/>
      <c r="D17" s="116"/>
      <c r="E17" s="116"/>
      <c r="F17" s="116"/>
    </row>
    <row r="18" spans="1:6" x14ac:dyDescent="0.25">
      <c r="A18" s="48"/>
      <c r="B18" s="48"/>
      <c r="C18" s="48"/>
      <c r="D18" s="48"/>
      <c r="E18" s="48"/>
      <c r="F18" s="48"/>
    </row>
    <row r="19" spans="1:6" x14ac:dyDescent="0.25">
      <c r="A19" s="113" t="s">
        <v>103</v>
      </c>
      <c r="B19" s="64">
        <f>+rekapitulacija!E9</f>
        <v>0</v>
      </c>
      <c r="C19" s="49" t="s">
        <v>36</v>
      </c>
      <c r="D19" s="53"/>
      <c r="E19" s="53"/>
      <c r="F19" s="53"/>
    </row>
    <row r="21" spans="1:6" x14ac:dyDescent="0.25">
      <c r="A21" s="52" t="s">
        <v>37</v>
      </c>
      <c r="B21" s="65"/>
      <c r="C21" s="69" t="s">
        <v>45</v>
      </c>
      <c r="D21" s="53"/>
      <c r="E21" s="53"/>
      <c r="F21" s="53"/>
    </row>
    <row r="22" spans="1:6" x14ac:dyDescent="0.25">
      <c r="A22" s="54"/>
      <c r="B22" s="49"/>
      <c r="C22" s="49"/>
      <c r="D22" s="49"/>
      <c r="E22" s="49"/>
      <c r="F22" s="49"/>
    </row>
    <row r="23" spans="1:6" ht="30" x14ac:dyDescent="0.25">
      <c r="A23" s="55" t="s">
        <v>66</v>
      </c>
      <c r="B23" s="65"/>
      <c r="C23" s="49"/>
      <c r="D23" s="49"/>
      <c r="E23" s="49"/>
      <c r="F23" s="49"/>
    </row>
    <row r="24" spans="1:6" x14ac:dyDescent="0.25">
      <c r="A24" s="54"/>
      <c r="B24" s="49"/>
      <c r="C24" s="49"/>
      <c r="D24" s="49"/>
      <c r="E24" s="49"/>
      <c r="F24" s="49"/>
    </row>
    <row r="25" spans="1:6" ht="45" customHeight="1" x14ac:dyDescent="0.25">
      <c r="A25" s="68" t="s">
        <v>38</v>
      </c>
      <c r="B25" s="131" t="s">
        <v>127</v>
      </c>
      <c r="C25" s="131"/>
      <c r="D25" s="131"/>
      <c r="E25" s="131" t="s">
        <v>128</v>
      </c>
      <c r="F25" s="131"/>
    </row>
    <row r="26" spans="1:6" ht="30" customHeight="1" x14ac:dyDescent="0.25">
      <c r="A26" s="70" t="s">
        <v>43</v>
      </c>
      <c r="B26" s="132"/>
      <c r="C26" s="132"/>
      <c r="D26" s="132"/>
      <c r="E26" s="133">
        <v>0</v>
      </c>
      <c r="F26" s="133"/>
    </row>
    <row r="27" spans="1:6" ht="30" customHeight="1" x14ac:dyDescent="0.25">
      <c r="A27" s="70" t="s">
        <v>44</v>
      </c>
      <c r="B27" s="132"/>
      <c r="C27" s="132"/>
      <c r="D27" s="132"/>
      <c r="E27" s="133">
        <v>0</v>
      </c>
      <c r="F27" s="133"/>
    </row>
    <row r="28" spans="1:6" ht="30" customHeight="1" x14ac:dyDescent="0.25">
      <c r="A28" s="70" t="s">
        <v>46</v>
      </c>
      <c r="B28" s="132"/>
      <c r="C28" s="132"/>
      <c r="D28" s="132"/>
      <c r="E28" s="133">
        <v>0</v>
      </c>
      <c r="F28" s="133"/>
    </row>
    <row r="29" spans="1:6" x14ac:dyDescent="0.25">
      <c r="A29" s="67"/>
      <c r="B29" s="66"/>
      <c r="C29" s="66"/>
      <c r="D29" s="66"/>
      <c r="E29" s="66"/>
      <c r="F29" s="66"/>
    </row>
    <row r="30" spans="1:6" x14ac:dyDescent="0.25">
      <c r="A30" s="56" t="s">
        <v>40</v>
      </c>
      <c r="B30" s="66"/>
      <c r="C30" s="66"/>
      <c r="D30" s="66"/>
      <c r="E30" s="66"/>
      <c r="F30" s="66"/>
    </row>
    <row r="31" spans="1:6" x14ac:dyDescent="0.25">
      <c r="A31" s="56" t="s">
        <v>47</v>
      </c>
      <c r="B31" s="49"/>
      <c r="C31" s="49"/>
      <c r="D31" s="49"/>
      <c r="E31" s="49"/>
      <c r="F31" s="49"/>
    </row>
    <row r="32" spans="1:6" x14ac:dyDescent="0.25">
      <c r="A32" s="56" t="s">
        <v>48</v>
      </c>
      <c r="B32" s="49"/>
      <c r="C32" s="49"/>
      <c r="D32" s="49"/>
      <c r="E32" s="49"/>
      <c r="F32" s="49"/>
    </row>
    <row r="33" spans="1:6" x14ac:dyDescent="0.25">
      <c r="A33" s="22"/>
      <c r="B33" s="49"/>
      <c r="C33" s="49"/>
      <c r="D33" s="49"/>
      <c r="E33" s="49"/>
      <c r="F33" s="49"/>
    </row>
    <row r="34" spans="1:6" x14ac:dyDescent="0.25">
      <c r="A34" s="114" t="s">
        <v>63</v>
      </c>
      <c r="B34" s="49"/>
      <c r="C34" s="49"/>
      <c r="D34" s="49"/>
      <c r="E34" s="49"/>
      <c r="F34" s="49"/>
    </row>
    <row r="35" spans="1:6" x14ac:dyDescent="0.25">
      <c r="A35" s="49"/>
      <c r="B35" s="49"/>
      <c r="C35" s="49"/>
      <c r="D35" s="49"/>
      <c r="E35" s="49"/>
      <c r="F35" s="49"/>
    </row>
    <row r="36" spans="1:6" x14ac:dyDescent="0.25">
      <c r="A36" s="114" t="s">
        <v>39</v>
      </c>
      <c r="B36" s="49"/>
      <c r="C36" s="49"/>
      <c r="D36" s="49"/>
      <c r="E36" s="49"/>
      <c r="F36" s="49"/>
    </row>
    <row r="37" spans="1:6" x14ac:dyDescent="0.25">
      <c r="A37" s="49"/>
      <c r="B37" s="49"/>
      <c r="C37" s="49"/>
      <c r="D37" s="49"/>
      <c r="E37" s="49"/>
      <c r="F37" s="49"/>
    </row>
    <row r="38" spans="1:6" x14ac:dyDescent="0.25">
      <c r="A38" s="49"/>
      <c r="B38" s="49"/>
      <c r="C38" s="49"/>
      <c r="D38" s="49"/>
      <c r="E38" s="49"/>
      <c r="F38" s="49"/>
    </row>
    <row r="39" spans="1:6" x14ac:dyDescent="0.25">
      <c r="A39" s="114" t="s">
        <v>64</v>
      </c>
      <c r="B39" s="49"/>
      <c r="C39" s="49"/>
      <c r="D39" s="49"/>
      <c r="E39" s="49"/>
      <c r="F39" s="49"/>
    </row>
    <row r="40" spans="1:6" x14ac:dyDescent="0.25">
      <c r="A40" s="75"/>
      <c r="B40" s="49"/>
      <c r="C40" s="49"/>
      <c r="D40" s="49"/>
      <c r="E40" s="49"/>
      <c r="F40" s="49"/>
    </row>
    <row r="41" spans="1:6" x14ac:dyDescent="0.25">
      <c r="A41" s="49"/>
      <c r="B41" s="49"/>
      <c r="C41" s="49"/>
      <c r="D41" s="49"/>
      <c r="E41" s="49"/>
      <c r="F41" s="49"/>
    </row>
    <row r="42" spans="1:6" x14ac:dyDescent="0.25">
      <c r="A42" s="114" t="s">
        <v>65</v>
      </c>
      <c r="B42" s="49"/>
      <c r="C42" s="49"/>
      <c r="D42" s="49"/>
      <c r="E42" s="49"/>
      <c r="F42" s="43" t="s">
        <v>62</v>
      </c>
    </row>
  </sheetData>
  <mergeCells count="20">
    <mergeCell ref="B27:D27"/>
    <mergeCell ref="E27:F27"/>
    <mergeCell ref="B28:D28"/>
    <mergeCell ref="E28:F28"/>
    <mergeCell ref="B9:F9"/>
    <mergeCell ref="E25:F25"/>
    <mergeCell ref="E26:F26"/>
    <mergeCell ref="B25:D25"/>
    <mergeCell ref="B26:D26"/>
    <mergeCell ref="B10:F10"/>
    <mergeCell ref="B11:F11"/>
    <mergeCell ref="B13:F13"/>
    <mergeCell ref="B14:F14"/>
    <mergeCell ref="B15:F15"/>
    <mergeCell ref="A17:F17"/>
    <mergeCell ref="A1:F1"/>
    <mergeCell ref="A3:F3"/>
    <mergeCell ref="B5:F5"/>
    <mergeCell ref="B6:F6"/>
    <mergeCell ref="B8:F8"/>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9"/>
  <sheetViews>
    <sheetView zoomScale="82" zoomScaleNormal="82" workbookViewId="0">
      <selection activeCell="A2" sqref="A2:E2"/>
    </sheetView>
  </sheetViews>
  <sheetFormatPr defaultRowHeight="15.75" x14ac:dyDescent="0.25"/>
  <cols>
    <col min="1" max="1" width="15.875" customWidth="1"/>
    <col min="2" max="2" width="28.875" customWidth="1"/>
    <col min="3" max="3" width="4.375" customWidth="1"/>
    <col min="4" max="4" width="49.625" customWidth="1"/>
    <col min="5" max="5" width="17.5" style="47" bestFit="1" customWidth="1"/>
  </cols>
  <sheetData>
    <row r="2" spans="1:6" ht="18.75" x14ac:dyDescent="0.3">
      <c r="A2" s="118" t="s">
        <v>67</v>
      </c>
      <c r="B2" s="118"/>
      <c r="C2" s="118"/>
      <c r="D2" s="118"/>
      <c r="E2" s="118"/>
      <c r="F2" s="30"/>
    </row>
    <row r="3" spans="1:6" x14ac:dyDescent="0.25">
      <c r="A3" s="123" t="s">
        <v>70</v>
      </c>
      <c r="B3" s="124"/>
      <c r="C3" s="124"/>
      <c r="D3" s="124"/>
      <c r="E3" s="124"/>
    </row>
    <row r="4" spans="1:6" x14ac:dyDescent="0.25">
      <c r="A4" s="108"/>
      <c r="B4" s="109"/>
      <c r="C4" s="109"/>
      <c r="D4" s="109"/>
      <c r="E4" s="109"/>
    </row>
    <row r="5" spans="1:6" ht="19.5" x14ac:dyDescent="0.3">
      <c r="A5" s="119" t="s">
        <v>19</v>
      </c>
      <c r="B5" s="119"/>
      <c r="C5" s="119" t="s">
        <v>20</v>
      </c>
      <c r="D5" s="119"/>
      <c r="E5" s="58" t="s">
        <v>21</v>
      </c>
    </row>
    <row r="6" spans="1:6" ht="39.75" customHeight="1" x14ac:dyDescent="0.25">
      <c r="A6" s="120" t="s">
        <v>68</v>
      </c>
      <c r="B6" s="120"/>
      <c r="C6" s="26">
        <v>1</v>
      </c>
      <c r="D6" s="110" t="s">
        <v>76</v>
      </c>
      <c r="E6" s="59">
        <f>+'Gradbena dela'!F15</f>
        <v>0</v>
      </c>
    </row>
    <row r="7" spans="1:6" ht="39.75" customHeight="1" x14ac:dyDescent="0.25">
      <c r="A7" s="121"/>
      <c r="B7" s="121"/>
      <c r="C7" s="29">
        <v>2</v>
      </c>
      <c r="D7" s="111" t="s">
        <v>80</v>
      </c>
      <c r="E7" s="62">
        <f>+'Gradbena dela'!F27</f>
        <v>0</v>
      </c>
    </row>
    <row r="8" spans="1:6" ht="39.75" customHeight="1" x14ac:dyDescent="0.25">
      <c r="A8" s="122"/>
      <c r="B8" s="122"/>
      <c r="C8" s="27">
        <v>3</v>
      </c>
      <c r="D8" s="112" t="s">
        <v>85</v>
      </c>
      <c r="E8" s="60">
        <f>+Oprema!F15</f>
        <v>0</v>
      </c>
    </row>
    <row r="9" spans="1:6" ht="19.5" x14ac:dyDescent="0.25">
      <c r="A9" s="25"/>
      <c r="B9" s="25"/>
      <c r="C9" s="11"/>
      <c r="D9" s="28" t="s">
        <v>98</v>
      </c>
      <c r="E9" s="61">
        <f>SUM(E6:E8)</f>
        <v>0</v>
      </c>
    </row>
    <row r="10" spans="1:6" ht="18.75" x14ac:dyDescent="0.25">
      <c r="A10" s="31"/>
      <c r="B10" s="31"/>
      <c r="C10" s="29"/>
      <c r="D10" s="36"/>
    </row>
    <row r="13" spans="1:6" x14ac:dyDescent="0.25">
      <c r="A13" s="22" t="s">
        <v>40</v>
      </c>
    </row>
    <row r="14" spans="1:6" x14ac:dyDescent="0.25">
      <c r="A14" s="22" t="s">
        <v>41</v>
      </c>
    </row>
    <row r="15" spans="1:6" x14ac:dyDescent="0.25">
      <c r="A15" s="22" t="s">
        <v>42</v>
      </c>
    </row>
    <row r="16" spans="1:6" x14ac:dyDescent="0.25">
      <c r="A16" s="24"/>
    </row>
    <row r="17" spans="1:1" x14ac:dyDescent="0.25">
      <c r="A17" s="24" t="str">
        <f>+'Podatki o ponudniku'!A34</f>
        <v>V______________, dne:_____________________</v>
      </c>
    </row>
    <row r="18" spans="1:1" x14ac:dyDescent="0.25">
      <c r="A18" s="24"/>
    </row>
    <row r="19" spans="1:1" x14ac:dyDescent="0.25">
      <c r="A19" s="24"/>
    </row>
    <row r="20" spans="1:1" x14ac:dyDescent="0.25">
      <c r="A20" s="24" t="str">
        <f>+'Podatki o ponudniku'!A36</f>
        <v>Ime in priimek:_______________________________</v>
      </c>
    </row>
    <row r="21" spans="1:1" x14ac:dyDescent="0.25">
      <c r="A21" s="24"/>
    </row>
    <row r="22" spans="1:1" x14ac:dyDescent="0.25">
      <c r="A22" s="24"/>
    </row>
    <row r="23" spans="1:1" x14ac:dyDescent="0.25">
      <c r="A23" s="24" t="str">
        <f>+'Podatki o ponudniku'!A39</f>
        <v>Podpis:_____________________________________</v>
      </c>
    </row>
    <row r="24" spans="1:1" x14ac:dyDescent="0.25">
      <c r="A24" s="24"/>
    </row>
    <row r="25" spans="1:1" x14ac:dyDescent="0.25">
      <c r="A25" s="24"/>
    </row>
    <row r="26" spans="1:1" x14ac:dyDescent="0.25">
      <c r="A26" s="24" t="str">
        <f>+'Podatki o ponudniku'!A42</f>
        <v>Žig (ali izjava, da žiga ne uporabljate):____________________________</v>
      </c>
    </row>
    <row r="27" spans="1:1" x14ac:dyDescent="0.25">
      <c r="A27" s="24"/>
    </row>
    <row r="49" spans="5:5" x14ac:dyDescent="0.25">
      <c r="E49" s="63" t="s">
        <v>62</v>
      </c>
    </row>
  </sheetData>
  <mergeCells count="5">
    <mergeCell ref="A2:E2"/>
    <mergeCell ref="A5:B5"/>
    <mergeCell ref="A6:B8"/>
    <mergeCell ref="C5:D5"/>
    <mergeCell ref="A3:E3"/>
  </mergeCells>
  <pageMargins left="0.25" right="0.25" top="0.75" bottom="0.75" header="0.3" footer="0.3"/>
  <pageSetup paperSize="9" scale="7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opLeftCell="A22" workbookViewId="0">
      <selection activeCell="F33" sqref="F33"/>
    </sheetView>
  </sheetViews>
  <sheetFormatPr defaultColWidth="10.625" defaultRowHeight="15" x14ac:dyDescent="0.25"/>
  <cols>
    <col min="1" max="1" width="4.5" style="21" customWidth="1"/>
    <col min="2" max="2" width="35.75" style="21" customWidth="1"/>
    <col min="3" max="3" width="7.125" style="84" customWidth="1"/>
    <col min="4" max="4" width="8.125" style="44" customWidth="1"/>
    <col min="5" max="5" width="13.125" style="21" customWidth="1"/>
    <col min="6" max="6" width="17.625" style="21" bestFit="1" customWidth="1"/>
    <col min="7" max="16384" width="10.625" style="21"/>
  </cols>
  <sheetData>
    <row r="1" spans="1:6" ht="18.75" x14ac:dyDescent="0.25">
      <c r="A1" s="125" t="s">
        <v>69</v>
      </c>
      <c r="B1" s="125"/>
      <c r="C1" s="125"/>
      <c r="D1" s="125"/>
      <c r="E1" s="125"/>
      <c r="F1" s="125"/>
    </row>
    <row r="2" spans="1:6" ht="18.75" x14ac:dyDescent="0.25">
      <c r="A2" s="126" t="s">
        <v>70</v>
      </c>
      <c r="B2" s="126"/>
      <c r="C2" s="126"/>
      <c r="D2" s="126"/>
      <c r="E2" s="126"/>
      <c r="F2" s="126"/>
    </row>
    <row r="3" spans="1:6" x14ac:dyDescent="0.25">
      <c r="A3" s="18" t="s">
        <v>4</v>
      </c>
      <c r="B3" s="18" t="s">
        <v>0</v>
      </c>
      <c r="C3" s="46" t="s">
        <v>1</v>
      </c>
      <c r="D3" s="46" t="s">
        <v>2</v>
      </c>
      <c r="E3" s="46" t="s">
        <v>22</v>
      </c>
      <c r="F3" s="32" t="s">
        <v>23</v>
      </c>
    </row>
    <row r="4" spans="1:6" x14ac:dyDescent="0.25">
      <c r="A4" s="11">
        <v>1</v>
      </c>
      <c r="B4" s="12" t="s">
        <v>76</v>
      </c>
      <c r="C4" s="83"/>
      <c r="D4" s="42"/>
      <c r="E4" s="14"/>
      <c r="F4" s="14"/>
    </row>
    <row r="5" spans="1:6" ht="33.6" customHeight="1" x14ac:dyDescent="0.25">
      <c r="A5" s="5" t="s">
        <v>8</v>
      </c>
      <c r="B5" s="6" t="s">
        <v>105</v>
      </c>
      <c r="C5" s="81" t="s">
        <v>72</v>
      </c>
      <c r="D5" s="45">
        <v>300</v>
      </c>
      <c r="E5" s="77"/>
      <c r="F5" s="38">
        <f>+D5*E5</f>
        <v>0</v>
      </c>
    </row>
    <row r="6" spans="1:6" ht="30" x14ac:dyDescent="0.25">
      <c r="A6" s="5" t="s">
        <v>9</v>
      </c>
      <c r="B6" s="6" t="s">
        <v>106</v>
      </c>
      <c r="C6" s="81" t="s">
        <v>72</v>
      </c>
      <c r="D6" s="45">
        <v>80</v>
      </c>
      <c r="E6" s="77"/>
      <c r="F6" s="38">
        <f t="shared" ref="F6:F14" si="0">+D6*E6</f>
        <v>0</v>
      </c>
    </row>
    <row r="7" spans="1:6" ht="30" x14ac:dyDescent="0.25">
      <c r="A7" s="5" t="s">
        <v>10</v>
      </c>
      <c r="B7" s="6" t="s">
        <v>73</v>
      </c>
      <c r="C7" s="81" t="s">
        <v>18</v>
      </c>
      <c r="D7" s="45">
        <v>8</v>
      </c>
      <c r="E7" s="77"/>
      <c r="F7" s="38">
        <f t="shared" si="0"/>
        <v>0</v>
      </c>
    </row>
    <row r="8" spans="1:6" ht="30" x14ac:dyDescent="0.25">
      <c r="A8" s="5" t="s">
        <v>11</v>
      </c>
      <c r="B8" s="6" t="s">
        <v>107</v>
      </c>
      <c r="C8" s="81" t="s">
        <v>18</v>
      </c>
      <c r="D8" s="45">
        <v>8</v>
      </c>
      <c r="E8" s="77"/>
      <c r="F8" s="38">
        <f t="shared" si="0"/>
        <v>0</v>
      </c>
    </row>
    <row r="9" spans="1:6" ht="45" x14ac:dyDescent="0.25">
      <c r="A9" s="5" t="s">
        <v>12</v>
      </c>
      <c r="B9" s="35" t="s">
        <v>108</v>
      </c>
      <c r="C9" s="81" t="s">
        <v>17</v>
      </c>
      <c r="D9" s="45">
        <v>1</v>
      </c>
      <c r="E9" s="77"/>
      <c r="F9" s="38">
        <f t="shared" si="0"/>
        <v>0</v>
      </c>
    </row>
    <row r="10" spans="1:6" ht="45" x14ac:dyDescent="0.25">
      <c r="A10" s="5" t="s">
        <v>13</v>
      </c>
      <c r="B10" s="35" t="s">
        <v>109</v>
      </c>
      <c r="C10" s="81" t="s">
        <v>17</v>
      </c>
      <c r="D10" s="45">
        <v>3</v>
      </c>
      <c r="E10" s="77"/>
      <c r="F10" s="38">
        <f t="shared" si="0"/>
        <v>0</v>
      </c>
    </row>
    <row r="11" spans="1:6" ht="30" x14ac:dyDescent="0.25">
      <c r="A11" s="5" t="s">
        <v>14</v>
      </c>
      <c r="B11" s="35" t="s">
        <v>82</v>
      </c>
      <c r="C11" s="81" t="s">
        <v>17</v>
      </c>
      <c r="D11" s="45">
        <v>3</v>
      </c>
      <c r="E11" s="77"/>
      <c r="F11" s="38">
        <f t="shared" si="0"/>
        <v>0</v>
      </c>
    </row>
    <row r="12" spans="1:6" ht="47.25" customHeight="1" x14ac:dyDescent="0.25">
      <c r="A12" s="5" t="s">
        <v>15</v>
      </c>
      <c r="B12" s="35" t="s">
        <v>110</v>
      </c>
      <c r="C12" s="81" t="s">
        <v>17</v>
      </c>
      <c r="D12" s="45">
        <v>3</v>
      </c>
      <c r="E12" s="77"/>
      <c r="F12" s="38">
        <f t="shared" si="0"/>
        <v>0</v>
      </c>
    </row>
    <row r="13" spans="1:6" x14ac:dyDescent="0.25">
      <c r="A13" s="5" t="s">
        <v>74</v>
      </c>
      <c r="B13" s="6"/>
      <c r="C13" s="81"/>
      <c r="D13" s="45"/>
      <c r="E13" s="77"/>
      <c r="F13" s="38">
        <f t="shared" si="0"/>
        <v>0</v>
      </c>
    </row>
    <row r="14" spans="1:6" x14ac:dyDescent="0.25">
      <c r="A14" s="33" t="s">
        <v>81</v>
      </c>
      <c r="B14" s="8"/>
      <c r="C14" s="82"/>
      <c r="D14" s="41"/>
      <c r="E14" s="78"/>
      <c r="F14" s="39">
        <f t="shared" si="0"/>
        <v>0</v>
      </c>
    </row>
    <row r="15" spans="1:6" s="80" customFormat="1" x14ac:dyDescent="0.25">
      <c r="A15" s="17"/>
      <c r="B15" s="12"/>
      <c r="C15" s="83"/>
      <c r="D15" s="42"/>
      <c r="E15" s="13"/>
      <c r="F15" s="40">
        <f>SUM(F5:F14)</f>
        <v>0</v>
      </c>
    </row>
    <row r="16" spans="1:6" s="80" customFormat="1" x14ac:dyDescent="0.25">
      <c r="A16" s="5"/>
      <c r="B16" s="35"/>
      <c r="C16" s="81"/>
      <c r="D16" s="45"/>
      <c r="F16" s="38"/>
    </row>
    <row r="17" spans="1:6" s="80" customFormat="1" x14ac:dyDescent="0.25">
      <c r="A17" s="15" t="s">
        <v>4</v>
      </c>
      <c r="B17" s="15" t="s">
        <v>0</v>
      </c>
      <c r="C17" s="32" t="s">
        <v>1</v>
      </c>
      <c r="D17" s="32" t="s">
        <v>2</v>
      </c>
      <c r="E17" s="32" t="s">
        <v>22</v>
      </c>
      <c r="F17" s="32" t="s">
        <v>23</v>
      </c>
    </row>
    <row r="18" spans="1:6" s="80" customFormat="1" x14ac:dyDescent="0.25">
      <c r="A18" s="11">
        <v>2</v>
      </c>
      <c r="B18" s="12" t="s">
        <v>80</v>
      </c>
      <c r="C18" s="83"/>
      <c r="D18" s="42"/>
      <c r="E18" s="14"/>
      <c r="F18" s="14"/>
    </row>
    <row r="19" spans="1:6" ht="30" x14ac:dyDescent="0.25">
      <c r="A19" s="73" t="s">
        <v>58</v>
      </c>
      <c r="B19" s="6" t="s">
        <v>83</v>
      </c>
      <c r="C19" s="81" t="s">
        <v>72</v>
      </c>
      <c r="D19" s="45">
        <v>300</v>
      </c>
      <c r="E19" s="77"/>
      <c r="F19" s="38">
        <f>+D19*E19</f>
        <v>0</v>
      </c>
    </row>
    <row r="20" spans="1:6" ht="45" x14ac:dyDescent="0.25">
      <c r="A20" s="73" t="s">
        <v>59</v>
      </c>
      <c r="B20" s="6" t="s">
        <v>84</v>
      </c>
      <c r="C20" s="81" t="s">
        <v>72</v>
      </c>
      <c r="D20" s="45">
        <v>80</v>
      </c>
      <c r="E20" s="77"/>
      <c r="F20" s="38">
        <f t="shared" ref="F20:F26" si="1">+D20*E20</f>
        <v>0</v>
      </c>
    </row>
    <row r="21" spans="1:6" ht="60" x14ac:dyDescent="0.25">
      <c r="A21" s="5" t="s">
        <v>60</v>
      </c>
      <c r="B21" s="6" t="s">
        <v>111</v>
      </c>
      <c r="C21" s="81" t="s">
        <v>72</v>
      </c>
      <c r="D21" s="45">
        <v>9</v>
      </c>
      <c r="E21" s="77"/>
      <c r="F21" s="38">
        <f t="shared" si="1"/>
        <v>0</v>
      </c>
    </row>
    <row r="22" spans="1:6" ht="75" x14ac:dyDescent="0.25">
      <c r="A22" s="5" t="s">
        <v>57</v>
      </c>
      <c r="B22" s="6" t="s">
        <v>112</v>
      </c>
      <c r="C22" s="81" t="s">
        <v>17</v>
      </c>
      <c r="D22" s="45">
        <v>3</v>
      </c>
      <c r="E22" s="77"/>
      <c r="F22" s="38">
        <f t="shared" si="1"/>
        <v>0</v>
      </c>
    </row>
    <row r="23" spans="1:6" ht="45" x14ac:dyDescent="0.25">
      <c r="A23" s="5" t="s">
        <v>61</v>
      </c>
      <c r="B23" s="6" t="s">
        <v>113</v>
      </c>
      <c r="C23" s="81" t="s">
        <v>7</v>
      </c>
      <c r="D23" s="45">
        <v>200</v>
      </c>
      <c r="E23" s="77"/>
      <c r="F23" s="38">
        <f t="shared" si="1"/>
        <v>0</v>
      </c>
    </row>
    <row r="24" spans="1:6" s="80" customFormat="1" ht="105" x14ac:dyDescent="0.25">
      <c r="A24" s="5" t="s">
        <v>77</v>
      </c>
      <c r="B24" s="35" t="s">
        <v>118</v>
      </c>
      <c r="C24" s="81" t="s">
        <v>7</v>
      </c>
      <c r="D24" s="45">
        <v>80</v>
      </c>
      <c r="E24" s="77"/>
      <c r="F24" s="38">
        <f t="shared" si="1"/>
        <v>0</v>
      </c>
    </row>
    <row r="25" spans="1:6" s="80" customFormat="1" ht="75" x14ac:dyDescent="0.25">
      <c r="A25" s="5" t="s">
        <v>78</v>
      </c>
      <c r="B25" s="35" t="s">
        <v>117</v>
      </c>
      <c r="C25" s="81" t="s">
        <v>5</v>
      </c>
      <c r="D25" s="45">
        <v>12</v>
      </c>
      <c r="E25" s="77"/>
      <c r="F25" s="38">
        <f t="shared" si="1"/>
        <v>0</v>
      </c>
    </row>
    <row r="26" spans="1:6" s="80" customFormat="1" ht="45" x14ac:dyDescent="0.25">
      <c r="A26" s="73" t="s">
        <v>79</v>
      </c>
      <c r="B26" s="35" t="s">
        <v>114</v>
      </c>
      <c r="C26" s="81" t="s">
        <v>7</v>
      </c>
      <c r="D26" s="45">
        <v>350</v>
      </c>
      <c r="E26" s="77"/>
      <c r="F26" s="38">
        <f t="shared" si="1"/>
        <v>0</v>
      </c>
    </row>
    <row r="27" spans="1:6" x14ac:dyDescent="0.25">
      <c r="A27" s="17"/>
      <c r="B27" s="12"/>
      <c r="C27" s="83"/>
      <c r="D27" s="42"/>
      <c r="E27" s="13"/>
      <c r="F27" s="40">
        <f>SUM(F19:F26)</f>
        <v>0</v>
      </c>
    </row>
    <row r="28" spans="1:6" x14ac:dyDescent="0.25">
      <c r="A28" s="3"/>
      <c r="B28" s="8"/>
      <c r="C28" s="82"/>
      <c r="D28" s="41"/>
      <c r="E28" s="4"/>
      <c r="F28" s="39"/>
    </row>
    <row r="29" spans="1:6" x14ac:dyDescent="0.25">
      <c r="A29" s="17" t="s">
        <v>6</v>
      </c>
      <c r="B29" s="12" t="s">
        <v>3</v>
      </c>
      <c r="C29" s="83"/>
      <c r="D29" s="42"/>
      <c r="E29" s="13"/>
      <c r="F29" s="40">
        <f>+F27+F15</f>
        <v>0</v>
      </c>
    </row>
    <row r="30" spans="1:6" s="37" customFormat="1" x14ac:dyDescent="0.25">
      <c r="A30" s="17"/>
      <c r="B30" s="12"/>
      <c r="C30" s="83"/>
      <c r="D30" s="42"/>
      <c r="E30" s="13"/>
      <c r="F30" s="40"/>
    </row>
    <row r="31" spans="1:6" x14ac:dyDescent="0.25">
      <c r="A31" s="5"/>
      <c r="B31" s="71" t="s">
        <v>52</v>
      </c>
      <c r="C31" s="128" t="s">
        <v>50</v>
      </c>
      <c r="D31" s="128"/>
      <c r="E31" s="104" t="s">
        <v>51</v>
      </c>
      <c r="F31" s="10"/>
    </row>
    <row r="32" spans="1:6" s="37" customFormat="1" x14ac:dyDescent="0.25">
      <c r="A32" s="5"/>
      <c r="B32" s="71" t="s">
        <v>49</v>
      </c>
      <c r="C32" s="127">
        <v>43511</v>
      </c>
      <c r="D32" s="128"/>
      <c r="E32" s="103">
        <v>43539</v>
      </c>
      <c r="F32" s="10"/>
    </row>
    <row r="33" spans="1:6" s="37" customFormat="1" x14ac:dyDescent="0.25">
      <c r="A33" s="5"/>
      <c r="B33" s="35"/>
      <c r="C33" s="81"/>
      <c r="D33" s="45"/>
      <c r="E33" s="7"/>
      <c r="F33" s="10"/>
    </row>
    <row r="34" spans="1:6" x14ac:dyDescent="0.25">
      <c r="A34" s="17"/>
      <c r="B34" s="56" t="s">
        <v>40</v>
      </c>
      <c r="C34" s="83"/>
      <c r="D34" s="42"/>
      <c r="E34" s="13"/>
      <c r="F34" s="14"/>
    </row>
    <row r="35" spans="1:6" x14ac:dyDescent="0.2">
      <c r="A35" s="5"/>
      <c r="B35" s="56" t="s">
        <v>100</v>
      </c>
      <c r="C35" s="81"/>
      <c r="D35" s="45"/>
      <c r="E35" s="7"/>
      <c r="F35" s="14"/>
    </row>
    <row r="36" spans="1:6" s="80" customFormat="1" x14ac:dyDescent="0.2">
      <c r="A36" s="5"/>
      <c r="B36" s="56" t="s">
        <v>99</v>
      </c>
      <c r="C36" s="81"/>
      <c r="D36" s="45"/>
      <c r="E36" s="7"/>
      <c r="F36" s="14"/>
    </row>
    <row r="37" spans="1:6" ht="15" customHeight="1" x14ac:dyDescent="0.2">
      <c r="A37" s="5"/>
      <c r="B37" s="56" t="s">
        <v>42</v>
      </c>
      <c r="C37" s="81"/>
      <c r="D37" s="45"/>
      <c r="E37" s="7"/>
      <c r="F37" s="10"/>
    </row>
    <row r="38" spans="1:6" ht="15" customHeight="1" x14ac:dyDescent="0.2">
      <c r="A38" s="5"/>
      <c r="B38" s="56" t="s">
        <v>53</v>
      </c>
      <c r="C38" s="81"/>
      <c r="D38" s="45"/>
      <c r="E38" s="7"/>
      <c r="F38" s="14"/>
    </row>
    <row r="39" spans="1:6" s="37" customFormat="1" ht="15" customHeight="1" x14ac:dyDescent="0.2">
      <c r="A39" s="5"/>
      <c r="B39" s="56"/>
      <c r="C39" s="81"/>
      <c r="D39" s="45"/>
      <c r="E39" s="7"/>
      <c r="F39" s="14"/>
    </row>
    <row r="40" spans="1:6" x14ac:dyDescent="0.2">
      <c r="A40" s="11"/>
      <c r="B40" s="57" t="str">
        <f>+'Podatki o ponudniku'!A34</f>
        <v>V______________, dne:_____________________</v>
      </c>
      <c r="C40" s="83"/>
      <c r="D40" s="42"/>
      <c r="E40" s="13"/>
      <c r="F40" s="14"/>
    </row>
    <row r="41" spans="1:6" x14ac:dyDescent="0.2">
      <c r="B41" s="57"/>
      <c r="D41" s="43"/>
      <c r="E41" s="2"/>
      <c r="F41" s="2"/>
    </row>
    <row r="42" spans="1:6" x14ac:dyDescent="0.2">
      <c r="B42" s="57"/>
      <c r="D42" s="43"/>
      <c r="E42" s="2"/>
      <c r="F42" s="2"/>
    </row>
    <row r="43" spans="1:6" x14ac:dyDescent="0.2">
      <c r="B43" s="57" t="str">
        <f>+'Podatki o ponudniku'!A36</f>
        <v>Ime in priimek:_______________________________</v>
      </c>
      <c r="D43" s="43"/>
      <c r="E43" s="2"/>
      <c r="F43" s="2"/>
    </row>
    <row r="44" spans="1:6" x14ac:dyDescent="0.2">
      <c r="B44" s="57"/>
      <c r="D44" s="43"/>
      <c r="E44" s="2"/>
      <c r="F44" s="2"/>
    </row>
    <row r="45" spans="1:6" x14ac:dyDescent="0.2">
      <c r="B45" s="57"/>
      <c r="D45" s="43"/>
      <c r="E45" s="2"/>
      <c r="F45" s="2"/>
    </row>
    <row r="46" spans="1:6" x14ac:dyDescent="0.2">
      <c r="B46" s="57" t="str">
        <f>+'Podatki o ponudniku'!A39</f>
        <v>Podpis:_____________________________________</v>
      </c>
      <c r="D46" s="43"/>
      <c r="E46" s="2"/>
      <c r="F46" s="2"/>
    </row>
    <row r="47" spans="1:6" x14ac:dyDescent="0.2">
      <c r="B47" s="57"/>
      <c r="D47" s="43"/>
      <c r="E47" s="2"/>
      <c r="F47" s="2"/>
    </row>
    <row r="48" spans="1:6" x14ac:dyDescent="0.2">
      <c r="B48" s="57"/>
      <c r="D48" s="43"/>
      <c r="E48" s="2"/>
      <c r="F48" s="2"/>
    </row>
    <row r="49" spans="2:6" x14ac:dyDescent="0.2">
      <c r="B49" s="57" t="str">
        <f>+'Podatki o ponudniku'!A42</f>
        <v>Žig (ali izjava, da žiga ne uporabljate):____________________________</v>
      </c>
      <c r="E49" s="2"/>
      <c r="F49" s="43" t="s">
        <v>62</v>
      </c>
    </row>
    <row r="50" spans="2:6" x14ac:dyDescent="0.2">
      <c r="B50" s="57"/>
      <c r="E50" s="2"/>
      <c r="F50" s="2"/>
    </row>
    <row r="51" spans="2:6" x14ac:dyDescent="0.25">
      <c r="B51" s="1"/>
      <c r="E51" s="2"/>
      <c r="F51" s="2"/>
    </row>
    <row r="52" spans="2:6" x14ac:dyDescent="0.25">
      <c r="B52" s="1"/>
      <c r="E52" s="2"/>
      <c r="F52" s="2"/>
    </row>
    <row r="53" spans="2:6" x14ac:dyDescent="0.25">
      <c r="B53" s="1"/>
      <c r="E53" s="2"/>
      <c r="F53" s="2"/>
    </row>
    <row r="54" spans="2:6" x14ac:dyDescent="0.25">
      <c r="B54" s="1"/>
      <c r="E54" s="2"/>
      <c r="F54" s="2"/>
    </row>
    <row r="55" spans="2:6" x14ac:dyDescent="0.25">
      <c r="F55" s="2"/>
    </row>
  </sheetData>
  <mergeCells count="4">
    <mergeCell ref="A1:F1"/>
    <mergeCell ref="A2:F2"/>
    <mergeCell ref="C32:D32"/>
    <mergeCell ref="C31:D31"/>
  </mergeCells>
  <hyperlinks>
    <hyperlink ref="A29" r:id="rId1" display="https://en.wiktionary.org/wiki/%CE%A3"/>
  </hyperlinks>
  <pageMargins left="0.7" right="0.7" top="0.75" bottom="0.75" header="0.3" footer="0.3"/>
  <pageSetup paperSize="9" scale="5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topLeftCell="A22" zoomScaleNormal="100" workbookViewId="0">
      <selection activeCell="G12" sqref="G12"/>
    </sheetView>
  </sheetViews>
  <sheetFormatPr defaultColWidth="10.875" defaultRowHeight="15" x14ac:dyDescent="0.25"/>
  <cols>
    <col min="1" max="1" width="4.5" style="9" customWidth="1"/>
    <col min="2" max="2" width="51.25" style="9" customWidth="1"/>
    <col min="3" max="3" width="7.125" style="84" customWidth="1"/>
    <col min="4" max="4" width="6.875" style="44" bestFit="1" customWidth="1"/>
    <col min="5" max="5" width="11.125" style="96" customWidth="1"/>
    <col min="6" max="6" width="12.625" style="79" customWidth="1"/>
    <col min="7" max="16384" width="10.875" style="9"/>
  </cols>
  <sheetData>
    <row r="1" spans="1:6" ht="18.75" x14ac:dyDescent="0.25">
      <c r="A1" s="125" t="s">
        <v>71</v>
      </c>
      <c r="B1" s="125"/>
      <c r="C1" s="125"/>
      <c r="D1" s="125"/>
      <c r="E1" s="125"/>
      <c r="F1" s="125"/>
    </row>
    <row r="2" spans="1:6" ht="18.75" x14ac:dyDescent="0.25">
      <c r="A2" s="126" t="s">
        <v>70</v>
      </c>
      <c r="B2" s="126"/>
      <c r="C2" s="126"/>
      <c r="D2" s="126"/>
      <c r="E2" s="126"/>
      <c r="F2" s="126"/>
    </row>
    <row r="3" spans="1:6" ht="30" x14ac:dyDescent="0.25">
      <c r="A3" s="15" t="s">
        <v>4</v>
      </c>
      <c r="B3" s="15" t="s">
        <v>0</v>
      </c>
      <c r="C3" s="32" t="s">
        <v>1</v>
      </c>
      <c r="D3" s="32" t="s">
        <v>2</v>
      </c>
      <c r="E3" s="85" t="s">
        <v>22</v>
      </c>
      <c r="F3" s="85" t="s">
        <v>23</v>
      </c>
    </row>
    <row r="4" spans="1:6" x14ac:dyDescent="0.25">
      <c r="A4" s="11">
        <v>1</v>
      </c>
      <c r="B4" s="12" t="s">
        <v>85</v>
      </c>
      <c r="C4" s="83"/>
      <c r="D4" s="42"/>
      <c r="E4" s="86"/>
      <c r="F4" s="97"/>
    </row>
    <row r="5" spans="1:6" s="16" customFormat="1" ht="60" x14ac:dyDescent="0.25">
      <c r="A5" s="5" t="s">
        <v>8</v>
      </c>
      <c r="B5" s="6" t="s">
        <v>102</v>
      </c>
      <c r="C5" s="81" t="s">
        <v>17</v>
      </c>
      <c r="D5" s="45">
        <v>3</v>
      </c>
      <c r="E5" s="87"/>
      <c r="F5" s="98">
        <f>+D5*E5</f>
        <v>0</v>
      </c>
    </row>
    <row r="6" spans="1:6" s="16" customFormat="1" ht="60" x14ac:dyDescent="0.25">
      <c r="A6" s="5" t="s">
        <v>9</v>
      </c>
      <c r="B6" s="6" t="s">
        <v>115</v>
      </c>
      <c r="C6" s="81" t="s">
        <v>17</v>
      </c>
      <c r="D6" s="45">
        <v>3</v>
      </c>
      <c r="E6" s="87"/>
      <c r="F6" s="98">
        <f t="shared" ref="F6:F14" si="0">+D6*E6</f>
        <v>0</v>
      </c>
    </row>
    <row r="7" spans="1:6" s="19" customFormat="1" ht="60" x14ac:dyDescent="0.25">
      <c r="A7" s="5" t="s">
        <v>10</v>
      </c>
      <c r="B7" s="6" t="s">
        <v>116</v>
      </c>
      <c r="C7" s="81" t="s">
        <v>17</v>
      </c>
      <c r="D7" s="45">
        <v>3</v>
      </c>
      <c r="E7" s="87"/>
      <c r="F7" s="98">
        <f t="shared" si="0"/>
        <v>0</v>
      </c>
    </row>
    <row r="8" spans="1:6" s="16" customFormat="1" ht="45" x14ac:dyDescent="0.25">
      <c r="A8" s="5" t="s">
        <v>11</v>
      </c>
      <c r="B8" s="6" t="s">
        <v>101</v>
      </c>
      <c r="C8" s="81" t="s">
        <v>17</v>
      </c>
      <c r="D8" s="45">
        <v>8</v>
      </c>
      <c r="E8" s="87"/>
      <c r="F8" s="98">
        <f t="shared" si="0"/>
        <v>0</v>
      </c>
    </row>
    <row r="9" spans="1:6" s="20" customFormat="1" ht="60" x14ac:dyDescent="0.25">
      <c r="A9" s="5" t="s">
        <v>12</v>
      </c>
      <c r="B9" s="6" t="s">
        <v>104</v>
      </c>
      <c r="C9" s="81" t="s">
        <v>18</v>
      </c>
      <c r="D9" s="45">
        <v>8</v>
      </c>
      <c r="E9" s="87"/>
      <c r="F9" s="98">
        <f t="shared" si="0"/>
        <v>0</v>
      </c>
    </row>
    <row r="10" spans="1:6" s="80" customFormat="1" ht="30" x14ac:dyDescent="0.25">
      <c r="A10" s="5" t="s">
        <v>13</v>
      </c>
      <c r="B10" s="35" t="s">
        <v>86</v>
      </c>
      <c r="C10" s="81" t="s">
        <v>17</v>
      </c>
      <c r="D10" s="45">
        <v>8</v>
      </c>
      <c r="E10" s="87"/>
      <c r="F10" s="98">
        <f t="shared" si="0"/>
        <v>0</v>
      </c>
    </row>
    <row r="11" spans="1:6" s="80" customFormat="1" ht="75" x14ac:dyDescent="0.25">
      <c r="A11" s="5" t="s">
        <v>14</v>
      </c>
      <c r="B11" s="35" t="s">
        <v>87</v>
      </c>
      <c r="C11" s="81" t="s">
        <v>18</v>
      </c>
      <c r="D11" s="45">
        <v>100</v>
      </c>
      <c r="E11" s="87"/>
      <c r="F11" s="98">
        <f t="shared" si="0"/>
        <v>0</v>
      </c>
    </row>
    <row r="12" spans="1:6" s="80" customFormat="1" ht="135" x14ac:dyDescent="0.25">
      <c r="A12" s="5" t="s">
        <v>15</v>
      </c>
      <c r="B12" s="35" t="s">
        <v>126</v>
      </c>
      <c r="C12" s="81" t="s">
        <v>18</v>
      </c>
      <c r="D12" s="45">
        <v>50</v>
      </c>
      <c r="E12" s="87"/>
      <c r="F12" s="98">
        <f t="shared" si="0"/>
        <v>0</v>
      </c>
    </row>
    <row r="13" spans="1:6" s="80" customFormat="1" ht="60" x14ac:dyDescent="0.25">
      <c r="A13" s="5" t="s">
        <v>74</v>
      </c>
      <c r="B13" s="35" t="s">
        <v>88</v>
      </c>
      <c r="C13" s="81" t="s">
        <v>5</v>
      </c>
      <c r="D13" s="45">
        <v>108</v>
      </c>
      <c r="E13" s="87"/>
      <c r="F13" s="98">
        <f t="shared" si="0"/>
        <v>0</v>
      </c>
    </row>
    <row r="14" spans="1:6" s="16" customFormat="1" ht="75" x14ac:dyDescent="0.25">
      <c r="A14" s="3" t="s">
        <v>75</v>
      </c>
      <c r="B14" s="8" t="s">
        <v>89</v>
      </c>
      <c r="C14" s="82" t="s">
        <v>18</v>
      </c>
      <c r="D14" s="41">
        <v>2</v>
      </c>
      <c r="E14" s="88"/>
      <c r="F14" s="99">
        <f t="shared" si="0"/>
        <v>0</v>
      </c>
    </row>
    <row r="15" spans="1:6" s="16" customFormat="1" x14ac:dyDescent="0.25">
      <c r="A15" s="5"/>
      <c r="B15" s="6"/>
      <c r="C15" s="81"/>
      <c r="D15" s="45"/>
      <c r="E15" s="89"/>
      <c r="F15" s="100">
        <f>SUM(F5:F14)</f>
        <v>0</v>
      </c>
    </row>
    <row r="16" spans="1:6" s="34" customFormat="1" x14ac:dyDescent="0.25">
      <c r="A16" s="5"/>
      <c r="B16" s="35"/>
      <c r="C16" s="81"/>
      <c r="D16" s="45"/>
      <c r="E16" s="89"/>
      <c r="F16" s="100"/>
    </row>
    <row r="17" spans="1:6" x14ac:dyDescent="0.25">
      <c r="A17" s="3"/>
      <c r="B17" s="8"/>
      <c r="C17" s="82"/>
      <c r="D17" s="41"/>
      <c r="E17" s="91"/>
      <c r="F17" s="99"/>
    </row>
    <row r="18" spans="1:6" x14ac:dyDescent="0.25">
      <c r="A18" s="17" t="s">
        <v>6</v>
      </c>
      <c r="B18" s="12" t="s">
        <v>3</v>
      </c>
      <c r="C18" s="83"/>
      <c r="D18" s="42"/>
      <c r="E18" s="90"/>
      <c r="F18" s="101">
        <f>+F15</f>
        <v>0</v>
      </c>
    </row>
    <row r="19" spans="1:6" x14ac:dyDescent="0.25">
      <c r="B19" s="1"/>
      <c r="D19" s="43"/>
      <c r="E19" s="92"/>
      <c r="F19" s="95"/>
    </row>
    <row r="20" spans="1:6" x14ac:dyDescent="0.25">
      <c r="B20" s="71" t="s">
        <v>52</v>
      </c>
      <c r="C20" s="128" t="s">
        <v>50</v>
      </c>
      <c r="D20" s="128"/>
      <c r="E20" s="104" t="s">
        <v>51</v>
      </c>
      <c r="F20" s="102"/>
    </row>
    <row r="21" spans="1:6" x14ac:dyDescent="0.25">
      <c r="B21" s="71" t="s">
        <v>49</v>
      </c>
      <c r="C21" s="127">
        <v>43525</v>
      </c>
      <c r="D21" s="128"/>
      <c r="E21" s="103">
        <v>43555</v>
      </c>
      <c r="F21" s="102"/>
    </row>
    <row r="22" spans="1:6" x14ac:dyDescent="0.25">
      <c r="B22" s="35"/>
      <c r="C22" s="81"/>
      <c r="D22" s="45"/>
      <c r="E22" s="93"/>
      <c r="F22" s="102"/>
    </row>
    <row r="23" spans="1:6" x14ac:dyDescent="0.2">
      <c r="B23" s="56" t="s">
        <v>40</v>
      </c>
      <c r="C23" s="83"/>
      <c r="D23" s="42"/>
      <c r="E23" s="94"/>
      <c r="F23" s="97"/>
    </row>
    <row r="24" spans="1:6" x14ac:dyDescent="0.2">
      <c r="B24" s="56" t="s">
        <v>41</v>
      </c>
      <c r="C24" s="81"/>
      <c r="D24" s="45"/>
      <c r="E24" s="93"/>
      <c r="F24" s="97"/>
    </row>
    <row r="25" spans="1:6" x14ac:dyDescent="0.2">
      <c r="B25" s="56" t="s">
        <v>42</v>
      </c>
      <c r="C25" s="81"/>
      <c r="D25" s="45"/>
      <c r="E25" s="93"/>
      <c r="F25" s="102"/>
    </row>
    <row r="26" spans="1:6" x14ac:dyDescent="0.2">
      <c r="B26" s="56" t="s">
        <v>53</v>
      </c>
      <c r="C26" s="81"/>
      <c r="D26" s="45"/>
      <c r="E26" s="93"/>
      <c r="F26" s="97"/>
    </row>
    <row r="27" spans="1:6" x14ac:dyDescent="0.2">
      <c r="B27" s="56"/>
      <c r="C27" s="81"/>
      <c r="D27" s="45"/>
      <c r="E27" s="93"/>
      <c r="F27" s="97"/>
    </row>
    <row r="28" spans="1:6" x14ac:dyDescent="0.2">
      <c r="B28" s="57" t="str">
        <f>+'Podatki o ponudniku'!A34</f>
        <v>V______________, dne:_____________________</v>
      </c>
      <c r="C28" s="83"/>
      <c r="D28" s="42"/>
      <c r="E28" s="94"/>
      <c r="F28" s="97"/>
    </row>
    <row r="29" spans="1:6" x14ac:dyDescent="0.2">
      <c r="B29" s="57"/>
      <c r="D29" s="43"/>
      <c r="E29" s="95"/>
      <c r="F29" s="95"/>
    </row>
    <row r="30" spans="1:6" x14ac:dyDescent="0.2">
      <c r="B30" s="57"/>
      <c r="D30" s="43"/>
      <c r="E30" s="95"/>
      <c r="F30" s="95"/>
    </row>
    <row r="31" spans="1:6" x14ac:dyDescent="0.2">
      <c r="B31" s="57" t="str">
        <f>+'Podatki o ponudniku'!A36</f>
        <v>Ime in priimek:_______________________________</v>
      </c>
      <c r="D31" s="43"/>
      <c r="E31" s="95"/>
      <c r="F31" s="95"/>
    </row>
    <row r="32" spans="1:6" x14ac:dyDescent="0.2">
      <c r="B32" s="57"/>
      <c r="D32" s="43"/>
      <c r="E32" s="95"/>
      <c r="F32" s="95"/>
    </row>
    <row r="33" spans="2:6" x14ac:dyDescent="0.2">
      <c r="B33" s="57"/>
      <c r="D33" s="43"/>
      <c r="E33" s="95"/>
      <c r="F33" s="95"/>
    </row>
    <row r="34" spans="2:6" x14ac:dyDescent="0.2">
      <c r="B34" s="57" t="str">
        <f>+'Podatki o ponudniku'!A39</f>
        <v>Podpis:_____________________________________</v>
      </c>
      <c r="D34" s="43"/>
      <c r="E34" s="95"/>
      <c r="F34" s="95"/>
    </row>
    <row r="35" spans="2:6" x14ac:dyDescent="0.2">
      <c r="B35" s="57"/>
      <c r="F35" s="95"/>
    </row>
    <row r="36" spans="2:6" x14ac:dyDescent="0.2">
      <c r="B36" s="57"/>
    </row>
    <row r="37" spans="2:6" x14ac:dyDescent="0.2">
      <c r="B37" s="57" t="str">
        <f>+'Podatki o ponudniku'!A42</f>
        <v>Žig (ali izjava, da žiga ne uporabljate):____________________________</v>
      </c>
      <c r="F37" s="92" t="s">
        <v>62</v>
      </c>
    </row>
    <row r="38" spans="2:6" x14ac:dyDescent="0.2">
      <c r="B38" s="57"/>
    </row>
    <row r="39" spans="2:6" x14ac:dyDescent="0.2">
      <c r="B39" s="57"/>
    </row>
  </sheetData>
  <mergeCells count="4">
    <mergeCell ref="A1:F1"/>
    <mergeCell ref="A2:F2"/>
    <mergeCell ref="C20:D20"/>
    <mergeCell ref="C21:D21"/>
  </mergeCells>
  <phoneticPr fontId="8" type="noConversion"/>
  <hyperlinks>
    <hyperlink ref="A18" r:id="rId1" display="https://en.wiktionary.org/wiki/%CE%A3"/>
  </hyperlinks>
  <pageMargins left="0.7" right="0.7" top="0.75" bottom="0.75" header="0.3" footer="0.3"/>
  <pageSetup paperSize="9" scale="68" orientation="portrait" r:id="rId2"/>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workbookViewId="0">
      <selection activeCell="C23" sqref="C23"/>
    </sheetView>
  </sheetViews>
  <sheetFormatPr defaultColWidth="8.875" defaultRowHeight="15.75" x14ac:dyDescent="0.25"/>
  <cols>
    <col min="2" max="2" width="28.25" customWidth="1"/>
    <col min="3" max="3" width="121.25" style="72" customWidth="1"/>
  </cols>
  <sheetData>
    <row r="1" spans="1:3" ht="18.75" x14ac:dyDescent="0.25">
      <c r="A1" s="125" t="s">
        <v>97</v>
      </c>
      <c r="B1" s="125"/>
      <c r="C1" s="125"/>
    </row>
    <row r="2" spans="1:3" ht="18.75" x14ac:dyDescent="0.25">
      <c r="A2" s="125" t="s">
        <v>55</v>
      </c>
      <c r="B2" s="125"/>
      <c r="C2" s="125"/>
    </row>
    <row r="4" spans="1:3" x14ac:dyDescent="0.25">
      <c r="B4" s="23" t="s">
        <v>56</v>
      </c>
    </row>
    <row r="6" spans="1:3" x14ac:dyDescent="0.25">
      <c r="B6" s="22" t="s">
        <v>16</v>
      </c>
    </row>
    <row r="7" spans="1:3" x14ac:dyDescent="0.25">
      <c r="B7" s="105" t="s">
        <v>120</v>
      </c>
      <c r="C7" s="106" t="s">
        <v>119</v>
      </c>
    </row>
    <row r="8" spans="1:3" x14ac:dyDescent="0.25">
      <c r="B8" s="105" t="s">
        <v>91</v>
      </c>
      <c r="C8" s="106" t="s">
        <v>121</v>
      </c>
    </row>
    <row r="9" spans="1:3" x14ac:dyDescent="0.25">
      <c r="B9" s="105" t="s">
        <v>90</v>
      </c>
      <c r="C9" s="106" t="s">
        <v>94</v>
      </c>
    </row>
    <row r="10" spans="1:3" x14ac:dyDescent="0.25">
      <c r="B10" s="105" t="s">
        <v>92</v>
      </c>
      <c r="C10" s="106" t="s">
        <v>93</v>
      </c>
    </row>
    <row r="11" spans="1:3" ht="31.5" x14ac:dyDescent="0.25">
      <c r="B11" s="105" t="s">
        <v>124</v>
      </c>
      <c r="C11" s="106" t="s">
        <v>125</v>
      </c>
    </row>
    <row r="12" spans="1:3" ht="47.25" x14ac:dyDescent="0.25">
      <c r="B12" s="107" t="s">
        <v>95</v>
      </c>
      <c r="C12" s="106" t="s">
        <v>123</v>
      </c>
    </row>
    <row r="13" spans="1:3" x14ac:dyDescent="0.25">
      <c r="C13" s="74"/>
    </row>
    <row r="14" spans="1:3" ht="46.5" customHeight="1" x14ac:dyDescent="0.25">
      <c r="B14" s="129" t="s">
        <v>122</v>
      </c>
      <c r="C14" s="130"/>
    </row>
    <row r="16" spans="1:3" x14ac:dyDescent="0.25">
      <c r="B16" s="22" t="s">
        <v>54</v>
      </c>
    </row>
    <row r="17" spans="2:3" x14ac:dyDescent="0.25">
      <c r="B17" s="22"/>
    </row>
    <row r="18" spans="2:3" x14ac:dyDescent="0.25">
      <c r="B18" s="57" t="str">
        <f>+'Podatki o ponudniku'!A34</f>
        <v>V______________, dne:_____________________</v>
      </c>
    </row>
    <row r="19" spans="2:3" x14ac:dyDescent="0.25">
      <c r="B19" s="57"/>
    </row>
    <row r="20" spans="2:3" x14ac:dyDescent="0.25">
      <c r="B20" s="57" t="str">
        <f>+'Podatki o ponudniku'!A36</f>
        <v>Ime in priimek:_______________________________</v>
      </c>
    </row>
    <row r="21" spans="2:3" x14ac:dyDescent="0.25">
      <c r="B21" s="57"/>
    </row>
    <row r="22" spans="2:3" x14ac:dyDescent="0.25">
      <c r="B22" s="57" t="str">
        <f>+'Podatki o ponudniku'!A39</f>
        <v>Podpis:_____________________________________</v>
      </c>
    </row>
    <row r="23" spans="2:3" x14ac:dyDescent="0.25">
      <c r="B23" s="57"/>
    </row>
    <row r="24" spans="2:3" x14ac:dyDescent="0.25">
      <c r="B24" s="57"/>
    </row>
    <row r="25" spans="2:3" x14ac:dyDescent="0.25">
      <c r="B25" s="57" t="str">
        <f>+'Podatki o ponudniku'!A42</f>
        <v>Žig (ali izjava, da žiga ne uporabljate):____________________________</v>
      </c>
      <c r="C25" s="76" t="s">
        <v>62</v>
      </c>
    </row>
  </sheetData>
  <mergeCells count="3">
    <mergeCell ref="B14:C14"/>
    <mergeCell ref="A1:C1"/>
    <mergeCell ref="A2:C2"/>
  </mergeCell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2</vt:i4>
      </vt:variant>
    </vt:vector>
  </HeadingPairs>
  <TitlesOfParts>
    <vt:vector size="7" baseType="lpstr">
      <vt:lpstr>Podatki o ponudniku</vt:lpstr>
      <vt:lpstr>rekapitulacija</vt:lpstr>
      <vt:lpstr>Gradbena dela</vt:lpstr>
      <vt:lpstr>Oprema</vt:lpstr>
      <vt:lpstr>Referenčni materiali in oprema</vt:lpstr>
      <vt:lpstr>'Gradbena dela'!Področje_tiskanja</vt:lpstr>
      <vt:lpstr>'Referenčni materiali in oprema'!Področje_tiskanja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ADRIA ANKARAN PONUDBA</dc:title>
  <dc:creator>Microsoft Office User</dc:creator>
  <cp:lastModifiedBy>Goran Križnar</cp:lastModifiedBy>
  <cp:lastPrinted>2019-01-18T08:19:01Z</cp:lastPrinted>
  <dcterms:created xsi:type="dcterms:W3CDTF">2018-11-04T09:59:20Z</dcterms:created>
  <dcterms:modified xsi:type="dcterms:W3CDTF">2019-01-18T10:07:08Z</dcterms:modified>
</cp:coreProperties>
</file>