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95" tabRatio="939"/>
  </bookViews>
  <sheets>
    <sheet name="Podatki o ponudniku" sheetId="18" r:id="rId1"/>
    <sheet name="Rekapitualcija ponudbe" sheetId="19" r:id="rId2"/>
    <sheet name="GOI dela" sheetId="20" r:id="rId3"/>
    <sheet name="Igrala in oprema" sheetId="21" r:id="rId4"/>
    <sheet name="Seznam Referenčni materiali" sheetId="14" r:id="rId5"/>
  </sheets>
  <definedNames>
    <definedName name="_xlnm.Print_Area" localSheetId="4">'Seznam Referenčni materiali'!$A$1:$C$27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21" l="1"/>
  <c r="B27" i="21"/>
  <c r="B30" i="21"/>
  <c r="B22" i="21"/>
  <c r="B39" i="20"/>
  <c r="B42" i="20"/>
  <c r="B37" i="20"/>
  <c r="A20" i="19"/>
  <c r="A23" i="19"/>
  <c r="A26" i="19"/>
  <c r="A18" i="19"/>
  <c r="F6" i="20" l="1"/>
  <c r="F7" i="20"/>
  <c r="F8" i="20"/>
  <c r="F9" i="20"/>
  <c r="F10" i="20"/>
  <c r="F11" i="20"/>
  <c r="F12" i="20"/>
  <c r="F13" i="20"/>
  <c r="F14" i="20"/>
  <c r="F5" i="20"/>
  <c r="F19" i="20"/>
  <c r="F6" i="21"/>
  <c r="F9" i="21" s="1"/>
  <c r="F11" i="21" s="1"/>
  <c r="F7" i="21"/>
  <c r="F8" i="21"/>
  <c r="F5" i="21"/>
  <c r="F20" i="20"/>
  <c r="F21" i="20"/>
  <c r="F22" i="20"/>
  <c r="F23" i="20"/>
  <c r="F15" i="20" l="1"/>
  <c r="F24" i="20"/>
  <c r="E9" i="19"/>
  <c r="E7" i="19"/>
  <c r="F26" i="20" l="1"/>
  <c r="E8" i="19"/>
  <c r="E10" i="19" s="1"/>
  <c r="B20" i="18" s="1"/>
  <c r="B22" i="14" l="1"/>
  <c r="B24" i="14"/>
  <c r="B27" i="14"/>
  <c r="B20" i="14"/>
</calcChain>
</file>

<file path=xl/sharedStrings.xml><?xml version="1.0" encoding="utf-8"?>
<sst xmlns="http://schemas.openxmlformats.org/spreadsheetml/2006/main" count="180" uniqueCount="128">
  <si>
    <t>opis</t>
  </si>
  <si>
    <t>enota</t>
  </si>
  <si>
    <t>količina</t>
  </si>
  <si>
    <t>Skupaj:</t>
  </si>
  <si>
    <t>#</t>
  </si>
  <si>
    <t>m2</t>
  </si>
  <si>
    <t>Σ</t>
  </si>
  <si>
    <t>m1</t>
  </si>
  <si>
    <t>1.1</t>
  </si>
  <si>
    <t>1.2</t>
  </si>
  <si>
    <t>1.3</t>
  </si>
  <si>
    <t>1.4</t>
  </si>
  <si>
    <t>1.5</t>
  </si>
  <si>
    <t>1.6</t>
  </si>
  <si>
    <t>1.7</t>
  </si>
  <si>
    <t>1.8</t>
  </si>
  <si>
    <t>kpl</t>
  </si>
  <si>
    <t>kos</t>
  </si>
  <si>
    <t>OBJEKT</t>
  </si>
  <si>
    <t>OPIS DEL</t>
  </si>
  <si>
    <t>SKUPAJ</t>
  </si>
  <si>
    <t>cena na enoto</t>
  </si>
  <si>
    <t>skupaj cena brez DDV</t>
  </si>
  <si>
    <t>PODATKI O PONUDNIKU</t>
  </si>
  <si>
    <t>FIRMA oz. NAZIV:</t>
  </si>
  <si>
    <t>SKRAJŠANA FIRMA oz. NAZIV:</t>
  </si>
  <si>
    <t>NASLOV</t>
  </si>
  <si>
    <t>ULICA IN HIŠNA ŠTEVILKA:</t>
  </si>
  <si>
    <t>KRAJ IN POŠTNA ŠTEVILKA:</t>
  </si>
  <si>
    <t>DAVČNA ŠTEVILKA:</t>
  </si>
  <si>
    <t>MATIČNA ŠTEVILKA:</t>
  </si>
  <si>
    <t>ZAKONITI ZASTOPNIK:</t>
  </si>
  <si>
    <t>KONTAKTNI TELEFON:</t>
  </si>
  <si>
    <t>KONTAKTNI e-POŠTNI NASLOV:</t>
  </si>
  <si>
    <t>KOMERCIALNI POGOJI</t>
  </si>
  <si>
    <t>(polje se izpolni samodejno po vnosu ponudbe!)</t>
  </si>
  <si>
    <t>Plačilni rok:</t>
  </si>
  <si>
    <t>Reference dobavitelja (navedba točnih nazivov podjetij/objektov in kontaktnih oseb za preverjanje referenc):</t>
  </si>
  <si>
    <t>Ime in priimek:_______________________________</t>
  </si>
  <si>
    <t>Opombe:</t>
  </si>
  <si>
    <t>Ponudbo vnašate samo v rumena polja. Ne spreminjaj strukture tabele! Ponudbe na tabelah, ki bodo spremenjene, bodo izločene!</t>
  </si>
  <si>
    <t>Vsi splošni stroški, režijske ure, potni stroški, stroški transporta, takse za deponijo ipd. so že všteti v ponujeno ceno.</t>
  </si>
  <si>
    <t>Stran 2/2</t>
  </si>
  <si>
    <t>Podjetje 1:</t>
  </si>
  <si>
    <t>Podjetje 2:</t>
  </si>
  <si>
    <t>dni od izstavitve pravilno izstavljenega računa.</t>
  </si>
  <si>
    <t>Podjetje 3:</t>
  </si>
  <si>
    <t>Podatke vnašate samo v rumena polja. Ne spreminjajte strukture tabele! Ponudbe na tabelah, ki bodo spremenjene, bodo izločene!</t>
  </si>
  <si>
    <t>Vsa rumena polja so obvezna!</t>
  </si>
  <si>
    <t>ROK IZDELAVE</t>
  </si>
  <si>
    <t>zaključek del</t>
  </si>
  <si>
    <t>ČASOVNI OKVIR IZVEDBE POSLA</t>
  </si>
  <si>
    <t>Vsa rumena polja so obvezna! Rok izdelave je bistvena sestavina ponudbe!</t>
  </si>
  <si>
    <t>Izjava ponudnika: Referenčne ali njim enakovredne materiale smo uporabili pri pripravi ponudbe!</t>
  </si>
  <si>
    <t>Referenčni materiali:</t>
  </si>
  <si>
    <t>2.4.</t>
  </si>
  <si>
    <t>2.1.</t>
  </si>
  <si>
    <t>2.2.</t>
  </si>
  <si>
    <t>2.3.</t>
  </si>
  <si>
    <t>2.5.</t>
  </si>
  <si>
    <t>Stran 1/1</t>
  </si>
  <si>
    <t>V______________, dne:_____________________</t>
  </si>
  <si>
    <t>Podpis:_____________________________________</t>
  </si>
  <si>
    <t>Žig (ali izjava, da žiga ne uporabljate):____________________________</t>
  </si>
  <si>
    <t>Ponudba je veljavna do vključno:                                               (minimalno 60 dni od oddaje ponudbe)</t>
  </si>
  <si>
    <t>m3</t>
  </si>
  <si>
    <t>1.9</t>
  </si>
  <si>
    <t>1.10</t>
  </si>
  <si>
    <t>Oprema igralnega parka</t>
  </si>
  <si>
    <t xml:space="preserve">Izdelava in montaža dvokrilnih gradbiščnih vrat širine 2x300cm. Vrata se zaklepajo s ključavnico na sredini. </t>
  </si>
  <si>
    <t xml:space="preserve">Izdelava in postavitev gradbiščne table za označbo gradbišča po ZGO-u. </t>
  </si>
  <si>
    <t>kpl.</t>
  </si>
  <si>
    <t>ura</t>
  </si>
  <si>
    <t>Pripravljalna dela in zemeljska dela</t>
  </si>
  <si>
    <t>1.11</t>
  </si>
  <si>
    <t>1.12</t>
  </si>
  <si>
    <t>Strojni izkop gradbene jame za igrišče v navozu frakcije 8-16 (rečni prodec) z direktnim nakladanjem na transportno sredstvo ter odvozom na trajno deponijo. Potrebno je ohraniti dvo nivojski teren. Planiranje dna gradbene jame na natančnost + - 2cm.</t>
  </si>
  <si>
    <t>Strojni izkop gradbene jame za pasovne temelje in točkovne temelje v navozu frakcije 8-16 z direktnim nakladanjem na transportno sredstvo ter odvozom na območju resorta.</t>
  </si>
  <si>
    <t>Dobava in  vgradnja PP filca preko dna gradbene jame, vsaj 150g/m2, preklop min. 15 cm.</t>
  </si>
  <si>
    <t>Dobava in vgradnja  varnostne podlage za otroško igrišče, rečni prodec 4-8 mm, po SIST EN 1176. Nasutje v debelini 30 cm.</t>
  </si>
  <si>
    <t xml:space="preserve">Rečni prodec 4-8 mm, primeren za varnostno podlago na otroških igriščih, skladen s standardom SIST EN 1176. </t>
  </si>
  <si>
    <t>Ponudnik lahko ponudi alternativne materiale, ki pa morajo biti tehnično najmanj enakovredni referečnim materialom in ob oddaji ponudbe dostaviti vzorce ter tehnične in varnostne liste v slovenskem jeziku. Naročnik mora pred vgradnjo potrditi uporabo alternativnih materialov! Vsa ponujena oprema mora imeti CE certifikat! Dobavitelj mora predložiti dokazila, da vgrajeni materiali izpolnjujejo zahteve navedenih standardov!</t>
  </si>
  <si>
    <t>Gradbena in obrtniška dela</t>
  </si>
  <si>
    <t>Pri izvedbi zemeljskih del je obvezna prisotnost proizvajalca igral, le ta mora koto temeljenja potrditi v gradbenem dnevniku!</t>
  </si>
  <si>
    <t xml:space="preserve">Vsa izkopana dela in transporti izkopanih materialov se obračunajo po prostornini izkopane frakcije v raščenem stanju! Vsa nasipna dela se obračunajo po prostornini materiala v vgrajenem stanju! </t>
  </si>
  <si>
    <t>Površine betona morajo biti brez razpok, gnezd in vidne armature. Temelji morajo biti nivelirani, natančnost + - 1cm na 5m.</t>
  </si>
  <si>
    <t>Dobava, krivljenje, polaganje in vezanje armature fi 6 mm (betonska mreža)</t>
  </si>
  <si>
    <t>Izdelava, montaža, demontaža in čiščenje kosmatega opaža pasovnih in točkovnih temeljev, višine 0,3m.</t>
  </si>
  <si>
    <t>Izdelava, montaža, demontaža in čiščenje kosmatega opaža pasovnih in točkovnih temeljev, višine 0,5m.</t>
  </si>
  <si>
    <t>Material za varnostno podlago:</t>
  </si>
  <si>
    <t>Mateial za igrala</t>
  </si>
  <si>
    <t xml:space="preserve">Vse uporabljene barve morajo biti skladne s standardom SIST EN 71 - otrokom prijazne. </t>
  </si>
  <si>
    <t>Barve</t>
  </si>
  <si>
    <t>Varnostne zahteve igralnega parka</t>
  </si>
  <si>
    <t>Vsi elementi morajo ustrezati veljavnim standardom SIST EN 1176, varnostna podlaga pa SIST EN 1177 in to izkazovati s certifikati ali oceno akreditiranega laboratorija za preiskušanje otroških igral. Vse naprave morajo biti postavljene varno in z upoštevanjem varnostnih con po SIST EN 1176, podlaga pod napravami pa mora ustrezati višini padca predpisane za posamezno igralo in varnostni standard SIST EN 1177. Pridobitev certifikata za varno uporabo s strani pooblaščene organizacije je pogoj za zaključno primopredajo!</t>
  </si>
  <si>
    <t>Natančnost pri temeljenju:</t>
  </si>
  <si>
    <t>KONČNI PREGLED PO ZAKLJUČKU DEL: pridobitev ocene varnosti otroškega igrišča s strani usposobljenega in pooblaščenega preglednika, izdelava knjige igrišča.</t>
  </si>
  <si>
    <t>Montažni vijaki, vezni elementi in okovja, nosilni elementi:</t>
  </si>
  <si>
    <t>Objekt: OTROŠKI IGRALNI PARK</t>
  </si>
  <si>
    <t>GOI dela</t>
  </si>
  <si>
    <t>SKUPAJ CENA BREZ DDV:</t>
  </si>
  <si>
    <t>OPREMA - IGRALA</t>
  </si>
  <si>
    <t>Ponudbena cena za projekt brez DDV</t>
  </si>
  <si>
    <t>Prisotnost dobavitelja igral, če ta ni isti kot izvajalec GOI del</t>
  </si>
  <si>
    <t>Način obračuna izkopa, nasipnih in transportnih del</t>
  </si>
  <si>
    <t>Vijaki, kovinski vezni elementi in okovja morajo biti kvalitete A4 inox. Protikorozijsko zaščiteni in primerni za uporabo v neposredni bližini morje in izpostavljenosti soli. Vsi nosilni elementi morajo biti vroče cinkani.</t>
  </si>
  <si>
    <t>Projekt in kontaktna oseba</t>
  </si>
  <si>
    <t>Vrednost projekta</t>
  </si>
  <si>
    <t xml:space="preserve">Slovenska smreka, brezsmolna, impregninrana in primerna za uporabo v neposrendi bližini morja ali impregniran sibirski macesen. </t>
  </si>
  <si>
    <t>Odstranitev starega betonskega peskovnika, betonski zidec širine 10 cm in predvidene globine 50 cm.  Rušenje z  direktnim nakladanjem na transportno sredstvo ter odvozom na trajno deponijo</t>
  </si>
  <si>
    <t xml:space="preserve">Obrazec 1: AA-IGR-2-2020: PODATKI O PONUDNIKU IN KOMERCIALNI POGOJI </t>
  </si>
  <si>
    <t>Obrazec 2: Rekapitulacija ponudbe za izgradnjo otroškega igralnega parka - Poziv AA-IGR-2-2020</t>
  </si>
  <si>
    <t>Zakoličba otroškega igrišča z višinsko navezavo, zakoličba pozicije otroških igral  in zavarovanjem zakoličbe.</t>
  </si>
  <si>
    <t>Postavitev gradbiščne ograje vključeno z amortizacijo do konca gradnje. Vključeno vzdrževanje ograje (začasne prestavitve, popravila itn.) v času gradnje. Z vsemi potrebnimi deli.</t>
  </si>
  <si>
    <t>Avtodvigalo, dolžina roke ca. 15m, uporaba za montažo igrala</t>
  </si>
  <si>
    <t>Dobava suhega betona,  beton MB20</t>
  </si>
  <si>
    <t xml:space="preserve">Dobava in vgrajevanje betona v pasovne in točkovne temelje, beton MB20. </t>
  </si>
  <si>
    <t>DOBAVA IN MONTAŽA VARNOSTNE PODLAGE: gumi plošče dim 50 cm x 50 cm, debeline 45 mm, montaža s pomočjo končnega profila – alu 20x25 mm in lepljenem na betonsko podlago. Montaža na betonski ploščadi ob peskovniku – kapesante po sistemu s čepki in zamikom. Barva – rdeča.</t>
  </si>
  <si>
    <t>DOBAVA IN MONTAŽA - DESKANJE OBSTOJEČIH ŠKARP: Dobava in montaža impregniranih letev debeline 30mm z podkonstrukcijo debeline 25mm na obstoječe betonske zidce v izmeri ca. 23,5 tm v širini do 30 cm. Izvedba na način, da se zagotovi varnost na igrišču. Uporabljeni material impregnirana slovenska smreka.</t>
  </si>
  <si>
    <t xml:space="preserve">DOBAVA IN MONTAŽA TEMATSKEGA IGRALA z naslednjim opisom:      </t>
  </si>
  <si>
    <t>Uvedba v delo</t>
  </si>
  <si>
    <t>POPIS DEL JE ZGOLJ INFORMATIVNE NARAVE IN SLUŽI PONUDNIKU KOT OPOMNIK ZA CELOVITO PONUDBO. DEJANSKE KOLIČINE IN POSTAVKE VNESE PONUDNIK NA PODLAGI SVOJEGA IDEJNEGA PREDLOGA IGRAL!</t>
  </si>
  <si>
    <t>opombe:</t>
  </si>
  <si>
    <t>Gumi plošče dimenzije 50 cm x 50 cm debeline 45 cm (višina padca do 200 cm)</t>
  </si>
  <si>
    <t>Obrazec 3: AA-IGR-2-2020: Ponudba za izgradnjo otroškega igralnega parka</t>
  </si>
  <si>
    <t>Obrazec 4: AA-IGR-2-2020: Ponudba za izgradnjo otroškega igralnega parka</t>
  </si>
  <si>
    <t>Obrazec 5: AA-IGR-2-2020: Ponudba za izgradnjo otroškega igralnega parka</t>
  </si>
  <si>
    <t>60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</si>
</sst>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* #,##0.00_-;\-&quot;€&quot;* #,##0.00_-;_-&quot;€&quot;* &quot;-&quot;??_-;_-@_-"/>
    <numFmt numFmtId="165" formatCode="_-* #,##0.00\ [$€-424]_-;\-* #,##0.00\ [$€-424]_-;_-* &quot;-&quot;??\ [$€-424]_-;_-@_-"/>
    <numFmt numFmtId="166" formatCode="_(* #,##0.00_);_(* \(#,##0.00\);_(* \-??_);_(@_)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5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24" fillId="0" borderId="0" applyFill="0" applyBorder="0" applyAlignment="0" applyProtection="0"/>
    <xf numFmtId="0" fontId="24" fillId="0" borderId="0"/>
    <xf numFmtId="0" fontId="24" fillId="0" borderId="0"/>
    <xf numFmtId="166" fontId="24" fillId="0" borderId="0" applyFill="0" applyBorder="0" applyAlignment="0" applyProtection="0"/>
  </cellStyleXfs>
  <cellXfs count="137">
    <xf numFmtId="0" fontId="0" fillId="0" borderId="0" xfId="0"/>
    <xf numFmtId="0" fontId="8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0" xfId="2" applyFont="1" applyBorder="1"/>
    <xf numFmtId="0" fontId="9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top"/>
    </xf>
    <xf numFmtId="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right" vertical="top"/>
    </xf>
    <xf numFmtId="165" fontId="0" fillId="0" borderId="0" xfId="0" applyNumberFormat="1"/>
    <xf numFmtId="0" fontId="14" fillId="0" borderId="0" xfId="0" applyFont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21" fillId="0" borderId="5" xfId="0" applyFont="1" applyBorder="1" applyAlignment="1">
      <alignment horizontal="right" wrapText="1"/>
    </xf>
    <xf numFmtId="0" fontId="22" fillId="0" borderId="0" xfId="0" applyFont="1"/>
    <xf numFmtId="0" fontId="23" fillId="0" borderId="0" xfId="0" applyFont="1"/>
    <xf numFmtId="165" fontId="20" fillId="5" borderId="0" xfId="1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right"/>
    </xf>
    <xf numFmtId="4" fontId="6" fillId="4" borderId="4" xfId="0" applyNumberFormat="1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left"/>
    </xf>
    <xf numFmtId="0" fontId="5" fillId="6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6" fontId="8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0" borderId="0" xfId="0" applyFont="1"/>
    <xf numFmtId="0" fontId="0" fillId="0" borderId="0" xfId="0" applyAlignment="1">
      <alignment horizontal="right" wrapText="1"/>
    </xf>
    <xf numFmtId="0" fontId="4" fillId="6" borderId="0" xfId="0" applyFont="1" applyFill="1"/>
    <xf numFmtId="0" fontId="16" fillId="0" borderId="0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164" fontId="9" fillId="0" borderId="0" xfId="1" applyFont="1" applyBorder="1" applyAlignment="1">
      <alignment horizontal="right" vertical="top" wrapText="1"/>
    </xf>
    <xf numFmtId="164" fontId="9" fillId="0" borderId="0" xfId="1" applyFont="1" applyBorder="1" applyAlignment="1">
      <alignment horizontal="left" vertical="top" wrapText="1"/>
    </xf>
    <xf numFmtId="164" fontId="8" fillId="6" borderId="0" xfId="1" applyFont="1" applyFill="1" applyBorder="1" applyAlignment="1">
      <alignment horizontal="left" vertical="top" wrapText="1"/>
    </xf>
    <xf numFmtId="165" fontId="8" fillId="0" borderId="0" xfId="1" applyNumberFormat="1" applyFont="1" applyBorder="1" applyAlignment="1">
      <alignment horizontal="left" vertical="top" wrapText="1"/>
    </xf>
    <xf numFmtId="164" fontId="8" fillId="6" borderId="1" xfId="1" applyFont="1" applyFill="1" applyBorder="1" applyAlignment="1">
      <alignment horizontal="left" vertical="top" wrapText="1"/>
    </xf>
    <xf numFmtId="165" fontId="8" fillId="0" borderId="1" xfId="1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right" vertical="top" wrapText="1"/>
    </xf>
    <xf numFmtId="165" fontId="9" fillId="0" borderId="0" xfId="1" applyNumberFormat="1" applyFont="1" applyBorder="1" applyAlignment="1">
      <alignment horizontal="left" vertical="top" wrapText="1"/>
    </xf>
    <xf numFmtId="2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left" vertical="top" wrapText="1"/>
    </xf>
    <xf numFmtId="164" fontId="8" fillId="0" borderId="0" xfId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5" fillId="0" borderId="0" xfId="3" applyNumberFormat="1" applyFont="1" applyFill="1" applyBorder="1" applyAlignment="1" applyProtection="1">
      <alignment horizontal="center"/>
    </xf>
    <xf numFmtId="4" fontId="25" fillId="0" borderId="0" xfId="4" applyNumberFormat="1" applyFont="1" applyFill="1" applyAlignment="1" applyProtection="1">
      <alignment horizontal="center"/>
    </xf>
    <xf numFmtId="0" fontId="25" fillId="0" borderId="0" xfId="4" applyNumberFormat="1" applyFont="1" applyFill="1" applyBorder="1" applyAlignment="1" applyProtection="1">
      <alignment horizontal="center"/>
    </xf>
    <xf numFmtId="4" fontId="25" fillId="0" borderId="0" xfId="3" applyNumberFormat="1" applyFont="1" applyFill="1" applyBorder="1" applyAlignment="1" applyProtection="1">
      <alignment horizontal="center"/>
    </xf>
    <xf numFmtId="0" fontId="25" fillId="0" borderId="0" xfId="5" applyNumberFormat="1" applyFont="1" applyFill="1" applyBorder="1" applyAlignment="1" applyProtection="1">
      <alignment horizontal="center" wrapText="1"/>
    </xf>
    <xf numFmtId="4" fontId="25" fillId="0" borderId="0" xfId="5" applyNumberFormat="1" applyFont="1" applyFill="1" applyBorder="1" applyAlignment="1" applyProtection="1">
      <alignment horizontal="center" wrapText="1"/>
    </xf>
    <xf numFmtId="0" fontId="25" fillId="0" borderId="0" xfId="5" applyFont="1" applyFill="1" applyBorder="1" applyAlignment="1" applyProtection="1">
      <alignment horizontal="center" wrapText="1"/>
    </xf>
    <xf numFmtId="165" fontId="8" fillId="0" borderId="3" xfId="1" applyNumberFormat="1" applyFont="1" applyBorder="1" applyAlignment="1">
      <alignment horizontal="right" vertical="top" wrapText="1"/>
    </xf>
    <xf numFmtId="165" fontId="14" fillId="0" borderId="3" xfId="1" applyNumberFormat="1" applyFont="1" applyBorder="1" applyAlignment="1">
      <alignment horizontal="left" vertical="top" wrapText="1"/>
    </xf>
    <xf numFmtId="0" fontId="25" fillId="0" borderId="1" xfId="5" applyFont="1" applyFill="1" applyBorder="1" applyAlignment="1" applyProtection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right" wrapText="1"/>
    </xf>
    <xf numFmtId="165" fontId="19" fillId="0" borderId="8" xfId="1" applyNumberFormat="1" applyFont="1" applyBorder="1" applyAlignment="1">
      <alignment horizontal="left" vertical="top"/>
    </xf>
    <xf numFmtId="165" fontId="19" fillId="0" borderId="5" xfId="1" applyNumberFormat="1" applyFont="1" applyBorder="1" applyAlignment="1">
      <alignment horizontal="left" vertical="top"/>
    </xf>
    <xf numFmtId="165" fontId="15" fillId="2" borderId="8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11" fillId="0" borderId="4" xfId="0" applyFont="1" applyBorder="1" applyAlignment="1">
      <alignment vertical="center" wrapText="1"/>
    </xf>
    <xf numFmtId="14" fontId="8" fillId="0" borderId="4" xfId="0" applyNumberFormat="1" applyFont="1" applyBorder="1" applyAlignment="1">
      <alignment horizontal="center" vertical="top"/>
    </xf>
    <xf numFmtId="14" fontId="8" fillId="0" borderId="4" xfId="0" applyNumberFormat="1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center" vertical="top" wrapText="1"/>
    </xf>
    <xf numFmtId="14" fontId="6" fillId="6" borderId="4" xfId="0" applyNumberFormat="1" applyFont="1" applyFill="1" applyBorder="1" applyAlignment="1">
      <alignment horizontal="left" vertical="center"/>
    </xf>
    <xf numFmtId="0" fontId="1" fillId="6" borderId="0" xfId="0" applyFont="1" applyFill="1"/>
    <xf numFmtId="0" fontId="5" fillId="6" borderId="4" xfId="0" applyFont="1" applyFill="1" applyBorder="1" applyAlignment="1">
      <alignment horizontal="center" vertical="top"/>
    </xf>
    <xf numFmtId="165" fontId="5" fillId="6" borderId="4" xfId="0" applyNumberFormat="1" applyFont="1" applyFill="1" applyBorder="1" applyAlignment="1">
      <alignment horizontal="right" vertical="top"/>
    </xf>
    <xf numFmtId="0" fontId="6" fillId="6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4" fontId="8" fillId="0" borderId="4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7">
    <cellStyle name="Hiperpovezava" xfId="2" builtinId="8"/>
    <cellStyle name="Navadno" xfId="0" builtinId="0"/>
    <cellStyle name="Navadno 10 10 10 5" xfId="5"/>
    <cellStyle name="Navadno_V117070_PRIPRAVLJALNA-PZI 2" xfId="4"/>
    <cellStyle name="Valuta" xfId="1" builtinId="4"/>
    <cellStyle name="Vejica 2 2 2" xfId="3"/>
    <cellStyle name="Vejica 2 2 3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3" name="Slika 2" descr="https://www.atlasconcorde.com/wordpress/wp-content/themes/atlasconcorde/library/img/blank.gif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4" name="Slika 3" descr="https://www.atlasconcorde.com/wordpress/wp-content/themes/atlasconcorde/library/img/blank.gif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820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n.wiktionary.org/wiki/%CE%A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n.wiktionary.org/wiki/%CE%A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C24" sqref="C24"/>
    </sheetView>
  </sheetViews>
  <sheetFormatPr defaultRowHeight="15.75" x14ac:dyDescent="0.25"/>
  <cols>
    <col min="1" max="1" width="44.25" customWidth="1"/>
    <col min="2" max="2" width="14.875" customWidth="1"/>
    <col min="3" max="3" width="8.5" customWidth="1"/>
    <col min="6" max="6" width="11.125" customWidth="1"/>
  </cols>
  <sheetData>
    <row r="1" spans="1:6" x14ac:dyDescent="0.25">
      <c r="A1" s="118" t="s">
        <v>110</v>
      </c>
      <c r="B1" s="118"/>
      <c r="C1" s="118"/>
      <c r="D1" s="118"/>
      <c r="E1" s="118"/>
      <c r="F1" s="118"/>
    </row>
    <row r="2" spans="1:6" x14ac:dyDescent="0.25">
      <c r="A2" s="119" t="s">
        <v>98</v>
      </c>
      <c r="B2" s="119"/>
      <c r="C2" s="119"/>
      <c r="D2" s="119"/>
      <c r="E2" s="119"/>
      <c r="F2" s="119"/>
    </row>
    <row r="3" spans="1:6" x14ac:dyDescent="0.25">
      <c r="A3" s="93"/>
      <c r="B3" s="93"/>
      <c r="C3" s="93"/>
      <c r="D3" s="93"/>
      <c r="E3" s="93"/>
      <c r="F3" s="93"/>
    </row>
    <row r="4" spans="1:6" x14ac:dyDescent="0.25">
      <c r="A4" s="117" t="s">
        <v>23</v>
      </c>
      <c r="B4" s="117"/>
      <c r="C4" s="117"/>
      <c r="D4" s="117"/>
      <c r="E4" s="117"/>
      <c r="F4" s="117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9" t="s">
        <v>24</v>
      </c>
      <c r="B6" s="114"/>
      <c r="C6" s="114"/>
      <c r="D6" s="114"/>
      <c r="E6" s="114"/>
      <c r="F6" s="114"/>
    </row>
    <row r="7" spans="1:6" x14ac:dyDescent="0.25">
      <c r="A7" s="29" t="s">
        <v>25</v>
      </c>
      <c r="B7" s="114"/>
      <c r="C7" s="114"/>
      <c r="D7" s="114"/>
      <c r="E7" s="114"/>
      <c r="F7" s="114"/>
    </row>
    <row r="8" spans="1:6" x14ac:dyDescent="0.25">
      <c r="A8" s="30" t="s">
        <v>26</v>
      </c>
      <c r="B8" s="28"/>
      <c r="C8" s="28"/>
      <c r="D8" s="28"/>
      <c r="E8" s="28"/>
      <c r="F8" s="28"/>
    </row>
    <row r="9" spans="1:6" x14ac:dyDescent="0.25">
      <c r="A9" s="29" t="s">
        <v>27</v>
      </c>
      <c r="B9" s="114"/>
      <c r="C9" s="114"/>
      <c r="D9" s="114"/>
      <c r="E9" s="114"/>
      <c r="F9" s="114"/>
    </row>
    <row r="10" spans="1:6" x14ac:dyDescent="0.25">
      <c r="A10" s="29" t="s">
        <v>28</v>
      </c>
      <c r="B10" s="114"/>
      <c r="C10" s="114"/>
      <c r="D10" s="114"/>
      <c r="E10" s="114"/>
      <c r="F10" s="114"/>
    </row>
    <row r="11" spans="1:6" x14ac:dyDescent="0.25">
      <c r="A11" s="29" t="s">
        <v>29</v>
      </c>
      <c r="B11" s="114"/>
      <c r="C11" s="114"/>
      <c r="D11" s="114"/>
      <c r="E11" s="114"/>
      <c r="F11" s="114"/>
    </row>
    <row r="12" spans="1:6" x14ac:dyDescent="0.25">
      <c r="A12" s="29" t="s">
        <v>30</v>
      </c>
      <c r="B12" s="114"/>
      <c r="C12" s="114"/>
      <c r="D12" s="114"/>
      <c r="E12" s="114"/>
      <c r="F12" s="114"/>
    </row>
    <row r="13" spans="1:6" x14ac:dyDescent="0.25">
      <c r="A13" s="30"/>
      <c r="B13" s="28"/>
      <c r="C13" s="28"/>
      <c r="D13" s="28"/>
      <c r="E13" s="28"/>
      <c r="F13" s="28"/>
    </row>
    <row r="14" spans="1:6" x14ac:dyDescent="0.25">
      <c r="A14" s="29" t="s">
        <v>31</v>
      </c>
      <c r="B14" s="114"/>
      <c r="C14" s="114"/>
      <c r="D14" s="114"/>
      <c r="E14" s="114"/>
      <c r="F14" s="114"/>
    </row>
    <row r="15" spans="1:6" x14ac:dyDescent="0.25">
      <c r="A15" s="29" t="s">
        <v>32</v>
      </c>
      <c r="B15" s="114"/>
      <c r="C15" s="114"/>
      <c r="D15" s="114"/>
      <c r="E15" s="114"/>
      <c r="F15" s="114"/>
    </row>
    <row r="16" spans="1:6" x14ac:dyDescent="0.25">
      <c r="A16" s="29" t="s">
        <v>33</v>
      </c>
      <c r="B16" s="114"/>
      <c r="C16" s="114"/>
      <c r="D16" s="114"/>
      <c r="E16" s="114"/>
      <c r="F16" s="114"/>
    </row>
    <row r="17" spans="1:6" x14ac:dyDescent="0.25">
      <c r="A17" s="28"/>
      <c r="B17" s="28"/>
      <c r="C17" s="28"/>
      <c r="D17" s="28"/>
      <c r="E17" s="28"/>
      <c r="F17" s="28"/>
    </row>
    <row r="18" spans="1:6" x14ac:dyDescent="0.25">
      <c r="A18" s="117" t="s">
        <v>34</v>
      </c>
      <c r="B18" s="117"/>
      <c r="C18" s="117"/>
      <c r="D18" s="117"/>
      <c r="E18" s="117"/>
      <c r="F18" s="117"/>
    </row>
    <row r="19" spans="1:6" x14ac:dyDescent="0.25">
      <c r="A19" s="27"/>
      <c r="B19" s="27"/>
      <c r="C19" s="27"/>
      <c r="D19" s="27"/>
      <c r="E19" s="27"/>
      <c r="F19" s="27"/>
    </row>
    <row r="20" spans="1:6" x14ac:dyDescent="0.25">
      <c r="A20" s="94" t="s">
        <v>102</v>
      </c>
      <c r="B20" s="39">
        <f>+'Rekapitualcija ponudbe'!E10</f>
        <v>0</v>
      </c>
      <c r="C20" s="28" t="s">
        <v>35</v>
      </c>
      <c r="D20" s="32"/>
      <c r="E20" s="32"/>
      <c r="F20" s="32"/>
    </row>
    <row r="22" spans="1:6" x14ac:dyDescent="0.25">
      <c r="A22" s="31" t="s">
        <v>36</v>
      </c>
      <c r="B22" s="40"/>
      <c r="C22" s="44" t="s">
        <v>45</v>
      </c>
      <c r="D22" s="32"/>
      <c r="E22" s="32"/>
      <c r="F22" s="32"/>
    </row>
    <row r="23" spans="1:6" x14ac:dyDescent="0.25">
      <c r="A23" s="33"/>
      <c r="B23" s="28"/>
      <c r="C23" s="28"/>
      <c r="D23" s="28"/>
      <c r="E23" s="28"/>
      <c r="F23" s="28"/>
    </row>
    <row r="24" spans="1:6" ht="30" x14ac:dyDescent="0.25">
      <c r="A24" s="34" t="s">
        <v>64</v>
      </c>
      <c r="B24" s="110">
        <v>43935</v>
      </c>
      <c r="C24" s="28"/>
      <c r="D24" s="28"/>
      <c r="E24" s="28"/>
      <c r="F24" s="28"/>
    </row>
    <row r="25" spans="1:6" x14ac:dyDescent="0.25">
      <c r="A25" s="33"/>
      <c r="B25" s="28"/>
      <c r="C25" s="28"/>
      <c r="D25" s="28"/>
      <c r="E25" s="28"/>
      <c r="F25" s="28"/>
    </row>
    <row r="26" spans="1:6" ht="45" customHeight="1" x14ac:dyDescent="0.25">
      <c r="A26" s="43" t="s">
        <v>37</v>
      </c>
      <c r="B26" s="115" t="s">
        <v>106</v>
      </c>
      <c r="C26" s="116"/>
      <c r="D26" s="116"/>
      <c r="E26" s="115" t="s">
        <v>107</v>
      </c>
      <c r="F26" s="116"/>
    </row>
    <row r="27" spans="1:6" ht="30" customHeight="1" x14ac:dyDescent="0.25">
      <c r="A27" s="45" t="s">
        <v>43</v>
      </c>
      <c r="B27" s="112"/>
      <c r="C27" s="112"/>
      <c r="D27" s="112"/>
      <c r="E27" s="113">
        <v>0</v>
      </c>
      <c r="F27" s="113"/>
    </row>
    <row r="28" spans="1:6" ht="30" customHeight="1" x14ac:dyDescent="0.25">
      <c r="A28" s="45" t="s">
        <v>44</v>
      </c>
      <c r="B28" s="112"/>
      <c r="C28" s="112"/>
      <c r="D28" s="112"/>
      <c r="E28" s="113">
        <v>0</v>
      </c>
      <c r="F28" s="113"/>
    </row>
    <row r="29" spans="1:6" ht="30" customHeight="1" x14ac:dyDescent="0.25">
      <c r="A29" s="45" t="s">
        <v>46</v>
      </c>
      <c r="B29" s="112"/>
      <c r="C29" s="112"/>
      <c r="D29" s="112"/>
      <c r="E29" s="113">
        <v>0</v>
      </c>
      <c r="F29" s="113"/>
    </row>
    <row r="30" spans="1:6" x14ac:dyDescent="0.25">
      <c r="A30" s="42"/>
      <c r="B30" s="41"/>
      <c r="C30" s="41"/>
      <c r="D30" s="41"/>
      <c r="E30" s="41"/>
      <c r="F30" s="41"/>
    </row>
    <row r="31" spans="1:6" x14ac:dyDescent="0.25">
      <c r="A31" s="35" t="s">
        <v>39</v>
      </c>
      <c r="B31" s="41"/>
      <c r="C31" s="41"/>
      <c r="D31" s="41"/>
      <c r="E31" s="41"/>
      <c r="F31" s="41"/>
    </row>
    <row r="32" spans="1:6" x14ac:dyDescent="0.25">
      <c r="A32" s="35" t="s">
        <v>47</v>
      </c>
      <c r="B32" s="28"/>
      <c r="C32" s="28"/>
      <c r="D32" s="28"/>
      <c r="E32" s="28"/>
      <c r="F32" s="28"/>
    </row>
    <row r="33" spans="1:6" x14ac:dyDescent="0.25">
      <c r="A33" s="35" t="s">
        <v>48</v>
      </c>
      <c r="B33" s="28"/>
      <c r="C33" s="28"/>
      <c r="D33" s="28"/>
      <c r="E33" s="28"/>
      <c r="F33" s="28"/>
    </row>
    <row r="34" spans="1:6" x14ac:dyDescent="0.25">
      <c r="A34" s="9"/>
      <c r="B34" s="28"/>
      <c r="C34" s="28"/>
      <c r="D34" s="28"/>
      <c r="E34" s="28"/>
      <c r="F34" s="28"/>
    </row>
    <row r="35" spans="1:6" x14ac:dyDescent="0.25">
      <c r="A35" s="52" t="s">
        <v>61</v>
      </c>
      <c r="B35" s="28"/>
      <c r="C35" s="28"/>
      <c r="D35" s="28"/>
      <c r="E35" s="28"/>
      <c r="F35" s="28"/>
    </row>
    <row r="36" spans="1:6" x14ac:dyDescent="0.25">
      <c r="A36" s="28"/>
      <c r="B36" s="28"/>
      <c r="C36" s="28"/>
      <c r="D36" s="28"/>
      <c r="E36" s="28"/>
      <c r="F36" s="28"/>
    </row>
    <row r="37" spans="1:6" x14ac:dyDescent="0.25">
      <c r="A37" s="111" t="s">
        <v>38</v>
      </c>
      <c r="B37" s="28"/>
      <c r="C37" s="28"/>
      <c r="D37" s="28"/>
      <c r="E37" s="28"/>
      <c r="F37" s="28"/>
    </row>
    <row r="38" spans="1:6" x14ac:dyDescent="0.25">
      <c r="A38" s="28"/>
      <c r="B38" s="28"/>
      <c r="C38" s="28"/>
      <c r="D38" s="28"/>
      <c r="E38" s="28"/>
      <c r="F38" s="28"/>
    </row>
    <row r="39" spans="1:6" x14ac:dyDescent="0.25">
      <c r="A39" s="28"/>
      <c r="B39" s="28"/>
      <c r="C39" s="28"/>
      <c r="D39" s="28"/>
      <c r="E39" s="28"/>
      <c r="F39" s="28"/>
    </row>
    <row r="40" spans="1:6" x14ac:dyDescent="0.25">
      <c r="A40" s="52" t="s">
        <v>62</v>
      </c>
      <c r="B40" s="28"/>
      <c r="C40" s="28"/>
      <c r="D40" s="28"/>
      <c r="E40" s="28"/>
      <c r="F40" s="28"/>
    </row>
    <row r="41" spans="1:6" x14ac:dyDescent="0.25">
      <c r="A41" s="50"/>
      <c r="B41" s="28"/>
      <c r="C41" s="28"/>
      <c r="D41" s="28"/>
      <c r="E41" s="28"/>
      <c r="F41" s="28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A43" s="52" t="s">
        <v>63</v>
      </c>
      <c r="B43" s="28"/>
      <c r="C43" s="28"/>
      <c r="D43" s="28"/>
      <c r="E43" s="28"/>
      <c r="F43" s="21" t="s">
        <v>60</v>
      </c>
    </row>
  </sheetData>
  <mergeCells count="21">
    <mergeCell ref="A1:F1"/>
    <mergeCell ref="A4:F4"/>
    <mergeCell ref="B6:F6"/>
    <mergeCell ref="B7:F7"/>
    <mergeCell ref="B9:F9"/>
    <mergeCell ref="A2:F2"/>
    <mergeCell ref="B28:D28"/>
    <mergeCell ref="E28:F28"/>
    <mergeCell ref="B29:D29"/>
    <mergeCell ref="E29:F29"/>
    <mergeCell ref="B10:F10"/>
    <mergeCell ref="E26:F26"/>
    <mergeCell ref="E27:F27"/>
    <mergeCell ref="B26:D26"/>
    <mergeCell ref="B27:D27"/>
    <mergeCell ref="B11:F11"/>
    <mergeCell ref="B12:F12"/>
    <mergeCell ref="B14:F14"/>
    <mergeCell ref="B15:F15"/>
    <mergeCell ref="B16:F16"/>
    <mergeCell ref="A18:F18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0"/>
  <sheetViews>
    <sheetView workbookViewId="0">
      <selection activeCell="C32" sqref="C32"/>
    </sheetView>
  </sheetViews>
  <sheetFormatPr defaultRowHeight="15.75" x14ac:dyDescent="0.25"/>
  <cols>
    <col min="1" max="1" width="15.875" customWidth="1"/>
    <col min="2" max="2" width="28.875" customWidth="1"/>
    <col min="3" max="3" width="4.375" customWidth="1"/>
    <col min="4" max="4" width="49.625" customWidth="1"/>
    <col min="5" max="5" width="17.5" style="26" bestFit="1" customWidth="1"/>
  </cols>
  <sheetData>
    <row r="2" spans="1:5" x14ac:dyDescent="0.25">
      <c r="A2" s="122" t="s">
        <v>111</v>
      </c>
      <c r="B2" s="122"/>
      <c r="C2" s="122"/>
      <c r="D2" s="122"/>
      <c r="E2" s="122"/>
    </row>
    <row r="3" spans="1:5" x14ac:dyDescent="0.25">
      <c r="E3"/>
    </row>
    <row r="4" spans="1:5" x14ac:dyDescent="0.25">
      <c r="A4" s="129" t="s">
        <v>98</v>
      </c>
      <c r="B4" s="129"/>
      <c r="C4" s="129"/>
      <c r="D4" s="129"/>
      <c r="E4" s="129"/>
    </row>
    <row r="5" spans="1:5" x14ac:dyDescent="0.25">
      <c r="A5" s="102"/>
      <c r="B5" s="102"/>
      <c r="C5" s="102"/>
      <c r="D5" s="102"/>
      <c r="E5" s="102"/>
    </row>
    <row r="6" spans="1:5" ht="19.5" x14ac:dyDescent="0.3">
      <c r="A6" s="123" t="s">
        <v>18</v>
      </c>
      <c r="B6" s="124"/>
      <c r="C6" s="123" t="s">
        <v>19</v>
      </c>
      <c r="D6" s="123"/>
      <c r="E6" s="97" t="s">
        <v>20</v>
      </c>
    </row>
    <row r="7" spans="1:5" ht="29.25" customHeight="1" x14ac:dyDescent="0.25">
      <c r="A7" s="125" t="s">
        <v>99</v>
      </c>
      <c r="B7" s="126"/>
      <c r="C7" s="98">
        <v>1</v>
      </c>
      <c r="D7" s="99" t="s">
        <v>73</v>
      </c>
      <c r="E7" s="95">
        <f>+'GOI dela'!F15</f>
        <v>0</v>
      </c>
    </row>
    <row r="8" spans="1:5" ht="27" customHeight="1" x14ac:dyDescent="0.25">
      <c r="A8" s="127"/>
      <c r="B8" s="128"/>
      <c r="C8" s="100">
        <v>2</v>
      </c>
      <c r="D8" s="101" t="s">
        <v>82</v>
      </c>
      <c r="E8" s="96">
        <f>+'GOI dela'!F24</f>
        <v>0</v>
      </c>
    </row>
    <row r="9" spans="1:5" ht="24.75" customHeight="1" x14ac:dyDescent="0.25">
      <c r="A9" s="120" t="s">
        <v>101</v>
      </c>
      <c r="B9" s="121"/>
      <c r="C9" s="98">
        <v>1</v>
      </c>
      <c r="D9" s="99" t="s">
        <v>68</v>
      </c>
      <c r="E9" s="95">
        <f>+'Igrala in oprema'!F11</f>
        <v>0</v>
      </c>
    </row>
    <row r="10" spans="1:5" ht="19.5" x14ac:dyDescent="0.25">
      <c r="A10" s="12"/>
      <c r="B10" s="12"/>
      <c r="C10" s="3"/>
      <c r="D10" s="13" t="s">
        <v>100</v>
      </c>
      <c r="E10" s="37">
        <f>+E7+E8+E9</f>
        <v>0</v>
      </c>
    </row>
    <row r="11" spans="1:5" ht="18.75" x14ac:dyDescent="0.25">
      <c r="A11" s="53"/>
      <c r="B11" s="53"/>
      <c r="C11" s="14"/>
      <c r="D11" s="53"/>
    </row>
    <row r="14" spans="1:5" x14ac:dyDescent="0.25">
      <c r="A14" s="9" t="s">
        <v>39</v>
      </c>
    </row>
    <row r="15" spans="1:5" x14ac:dyDescent="0.25">
      <c r="A15" s="9" t="s">
        <v>40</v>
      </c>
    </row>
    <row r="16" spans="1:5" x14ac:dyDescent="0.25">
      <c r="A16" s="9" t="s">
        <v>41</v>
      </c>
    </row>
    <row r="17" spans="1:5" x14ac:dyDescent="0.25">
      <c r="A17" s="11"/>
    </row>
    <row r="18" spans="1:5" x14ac:dyDescent="0.25">
      <c r="A18" s="11" t="str">
        <f>+'Podatki o ponudniku'!A35</f>
        <v>V______________, dne:_____________________</v>
      </c>
    </row>
    <row r="19" spans="1:5" x14ac:dyDescent="0.25">
      <c r="A19" s="11"/>
      <c r="E19"/>
    </row>
    <row r="20" spans="1:5" x14ac:dyDescent="0.25">
      <c r="A20" s="11" t="str">
        <f>+'Podatki o ponudniku'!A37</f>
        <v>Ime in priimek:_______________________________</v>
      </c>
      <c r="E20"/>
    </row>
    <row r="21" spans="1:5" x14ac:dyDescent="0.25">
      <c r="A21" s="11"/>
      <c r="E21"/>
    </row>
    <row r="22" spans="1:5" x14ac:dyDescent="0.25">
      <c r="A22" s="11"/>
      <c r="E22"/>
    </row>
    <row r="23" spans="1:5" x14ac:dyDescent="0.25">
      <c r="A23" s="11" t="str">
        <f>+'Podatki o ponudniku'!A40</f>
        <v>Podpis:_____________________________________</v>
      </c>
      <c r="E23"/>
    </row>
    <row r="24" spans="1:5" x14ac:dyDescent="0.25">
      <c r="A24" s="11"/>
      <c r="E24"/>
    </row>
    <row r="25" spans="1:5" x14ac:dyDescent="0.25">
      <c r="A25" s="11"/>
      <c r="E25"/>
    </row>
    <row r="26" spans="1:5" x14ac:dyDescent="0.25">
      <c r="A26" s="11" t="str">
        <f>+'Podatki o ponudniku'!A43</f>
        <v>Žig (ali izjava, da žiga ne uporabljate):____________________________</v>
      </c>
      <c r="E26"/>
    </row>
    <row r="27" spans="1:5" x14ac:dyDescent="0.25">
      <c r="A27" s="11"/>
      <c r="E27"/>
    </row>
    <row r="28" spans="1:5" x14ac:dyDescent="0.25">
      <c r="A28" s="11"/>
      <c r="E28"/>
    </row>
    <row r="50" spans="5:5" x14ac:dyDescent="0.25">
      <c r="E50" s="38" t="s">
        <v>42</v>
      </c>
    </row>
  </sheetData>
  <mergeCells count="6">
    <mergeCell ref="A9:B9"/>
    <mergeCell ref="A2:E2"/>
    <mergeCell ref="A6:B6"/>
    <mergeCell ref="C6:D6"/>
    <mergeCell ref="A7:B8"/>
    <mergeCell ref="A4:E4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16" workbookViewId="0">
      <selection activeCell="E29" sqref="E29"/>
    </sheetView>
  </sheetViews>
  <sheetFormatPr defaultColWidth="10.625" defaultRowHeight="15" x14ac:dyDescent="0.25"/>
  <cols>
    <col min="1" max="1" width="4.5" style="56" customWidth="1"/>
    <col min="2" max="2" width="62.5" style="56" customWidth="1"/>
    <col min="3" max="3" width="5.375" style="60" customWidth="1"/>
    <col min="4" max="4" width="7.25" style="60" customWidth="1"/>
    <col min="5" max="5" width="11.125" style="55" customWidth="1"/>
    <col min="6" max="6" width="11.75" style="55" customWidth="1"/>
    <col min="7" max="16384" width="10.625" style="56"/>
  </cols>
  <sheetData>
    <row r="1" spans="1:6" ht="15.75" x14ac:dyDescent="0.25">
      <c r="A1" s="130" t="s">
        <v>124</v>
      </c>
      <c r="B1" s="130"/>
      <c r="C1" s="130"/>
      <c r="D1" s="130"/>
      <c r="E1" s="130"/>
      <c r="F1" s="130"/>
    </row>
    <row r="2" spans="1:6" ht="15.75" x14ac:dyDescent="0.25">
      <c r="A2" s="131" t="s">
        <v>98</v>
      </c>
      <c r="B2" s="131"/>
      <c r="C2" s="131"/>
      <c r="D2" s="131"/>
      <c r="E2" s="131"/>
      <c r="F2" s="131"/>
    </row>
    <row r="3" spans="1:6" ht="30" x14ac:dyDescent="0.25">
      <c r="A3" s="7" t="s">
        <v>4</v>
      </c>
      <c r="B3" s="7" t="s">
        <v>0</v>
      </c>
      <c r="C3" s="24" t="s">
        <v>1</v>
      </c>
      <c r="D3" s="24" t="s">
        <v>2</v>
      </c>
      <c r="E3" s="87" t="s">
        <v>21</v>
      </c>
      <c r="F3" s="61" t="s">
        <v>22</v>
      </c>
    </row>
    <row r="4" spans="1:6" x14ac:dyDescent="0.25">
      <c r="A4" s="3">
        <v>1</v>
      </c>
      <c r="B4" s="4" t="s">
        <v>73</v>
      </c>
      <c r="C4" s="57"/>
      <c r="D4" s="89"/>
      <c r="E4" s="63"/>
      <c r="F4" s="63"/>
    </row>
    <row r="5" spans="1:6" ht="30" x14ac:dyDescent="0.25">
      <c r="A5" s="1" t="s">
        <v>8</v>
      </c>
      <c r="B5" s="18" t="s">
        <v>112</v>
      </c>
      <c r="C5" s="58" t="s">
        <v>16</v>
      </c>
      <c r="D5" s="90"/>
      <c r="E5" s="64"/>
      <c r="F5" s="65">
        <f>+D5*E5</f>
        <v>0</v>
      </c>
    </row>
    <row r="6" spans="1:6" ht="45" x14ac:dyDescent="0.25">
      <c r="A6" s="1" t="s">
        <v>9</v>
      </c>
      <c r="B6" s="18" t="s">
        <v>113</v>
      </c>
      <c r="C6" s="58" t="s">
        <v>7</v>
      </c>
      <c r="D6" s="90"/>
      <c r="E6" s="64"/>
      <c r="F6" s="65">
        <f t="shared" ref="F6:F14" si="0">+D6*E6</f>
        <v>0</v>
      </c>
    </row>
    <row r="7" spans="1:6" ht="30" x14ac:dyDescent="0.2">
      <c r="A7" s="1" t="s">
        <v>10</v>
      </c>
      <c r="B7" s="18" t="s">
        <v>69</v>
      </c>
      <c r="C7" s="77" t="s">
        <v>71</v>
      </c>
      <c r="D7" s="78"/>
      <c r="E7" s="64"/>
      <c r="F7" s="65">
        <f t="shared" si="0"/>
        <v>0</v>
      </c>
    </row>
    <row r="8" spans="1:6" x14ac:dyDescent="0.2">
      <c r="A8" s="1" t="s">
        <v>11</v>
      </c>
      <c r="B8" s="18" t="s">
        <v>114</v>
      </c>
      <c r="C8" s="79" t="s">
        <v>72</v>
      </c>
      <c r="D8" s="80"/>
      <c r="E8" s="64"/>
      <c r="F8" s="65">
        <f t="shared" si="0"/>
        <v>0</v>
      </c>
    </row>
    <row r="9" spans="1:6" x14ac:dyDescent="0.2">
      <c r="A9" s="1" t="s">
        <v>12</v>
      </c>
      <c r="B9" s="18" t="s">
        <v>70</v>
      </c>
      <c r="C9" s="77" t="s">
        <v>17</v>
      </c>
      <c r="D9" s="80"/>
      <c r="E9" s="64"/>
      <c r="F9" s="65">
        <f t="shared" si="0"/>
        <v>0</v>
      </c>
    </row>
    <row r="10" spans="1:6" ht="60" x14ac:dyDescent="0.2">
      <c r="A10" s="1" t="s">
        <v>13</v>
      </c>
      <c r="B10" s="18" t="s">
        <v>76</v>
      </c>
      <c r="C10" s="77" t="s">
        <v>16</v>
      </c>
      <c r="D10" s="80"/>
      <c r="E10" s="64"/>
      <c r="F10" s="65">
        <f t="shared" si="0"/>
        <v>0</v>
      </c>
    </row>
    <row r="11" spans="1:6" ht="45" x14ac:dyDescent="0.2">
      <c r="A11" s="1" t="s">
        <v>14</v>
      </c>
      <c r="B11" s="18" t="s">
        <v>77</v>
      </c>
      <c r="C11" s="77" t="s">
        <v>65</v>
      </c>
      <c r="D11" s="78"/>
      <c r="E11" s="64"/>
      <c r="F11" s="65">
        <f t="shared" si="0"/>
        <v>0</v>
      </c>
    </row>
    <row r="12" spans="1:6" ht="30" x14ac:dyDescent="0.2">
      <c r="A12" s="1" t="s">
        <v>15</v>
      </c>
      <c r="B12" s="18" t="s">
        <v>78</v>
      </c>
      <c r="C12" s="77" t="s">
        <v>65</v>
      </c>
      <c r="D12" s="78"/>
      <c r="E12" s="64"/>
      <c r="F12" s="65">
        <f t="shared" si="0"/>
        <v>0</v>
      </c>
    </row>
    <row r="13" spans="1:6" ht="30" x14ac:dyDescent="0.2">
      <c r="A13" s="1" t="s">
        <v>66</v>
      </c>
      <c r="B13" s="18" t="s">
        <v>79</v>
      </c>
      <c r="C13" s="77" t="s">
        <v>5</v>
      </c>
      <c r="D13" s="78"/>
      <c r="E13" s="64"/>
      <c r="F13" s="65">
        <f t="shared" si="0"/>
        <v>0</v>
      </c>
    </row>
    <row r="14" spans="1:6" ht="45" x14ac:dyDescent="0.2">
      <c r="A14" s="1" t="s">
        <v>67</v>
      </c>
      <c r="B14" s="18" t="s">
        <v>109</v>
      </c>
      <c r="C14" s="79" t="s">
        <v>65</v>
      </c>
      <c r="D14" s="80"/>
      <c r="E14" s="64"/>
      <c r="F14" s="65">
        <f t="shared" si="0"/>
        <v>0</v>
      </c>
    </row>
    <row r="15" spans="1:6" x14ac:dyDescent="0.25">
      <c r="A15" s="6"/>
      <c r="B15" s="4"/>
      <c r="C15" s="57"/>
      <c r="D15" s="89"/>
      <c r="E15" s="75"/>
      <c r="F15" s="70">
        <f>SUM(F5:F14)</f>
        <v>0</v>
      </c>
    </row>
    <row r="16" spans="1:6" x14ac:dyDescent="0.25">
      <c r="A16" s="1"/>
      <c r="B16" s="18"/>
      <c r="C16" s="58"/>
      <c r="D16" s="90"/>
      <c r="F16" s="65"/>
    </row>
    <row r="17" spans="1:6" ht="30" x14ac:dyDescent="0.25">
      <c r="A17" s="5" t="s">
        <v>4</v>
      </c>
      <c r="B17" s="5" t="s">
        <v>0</v>
      </c>
      <c r="C17" s="15" t="s">
        <v>1</v>
      </c>
      <c r="D17" s="15" t="s">
        <v>2</v>
      </c>
      <c r="E17" s="61" t="s">
        <v>21</v>
      </c>
      <c r="F17" s="61" t="s">
        <v>22</v>
      </c>
    </row>
    <row r="18" spans="1:6" x14ac:dyDescent="0.25">
      <c r="A18" s="3">
        <v>2</v>
      </c>
      <c r="B18" s="4" t="s">
        <v>82</v>
      </c>
      <c r="C18" s="57"/>
      <c r="D18" s="89"/>
      <c r="E18" s="63"/>
      <c r="F18" s="63"/>
    </row>
    <row r="19" spans="1:6" x14ac:dyDescent="0.2">
      <c r="A19" s="48" t="s">
        <v>56</v>
      </c>
      <c r="B19" s="18" t="s">
        <v>115</v>
      </c>
      <c r="C19" s="81" t="s">
        <v>65</v>
      </c>
      <c r="D19" s="82"/>
      <c r="E19" s="64"/>
      <c r="F19" s="65">
        <f>+D19*E19</f>
        <v>0</v>
      </c>
    </row>
    <row r="20" spans="1:6" x14ac:dyDescent="0.2">
      <c r="A20" s="48" t="s">
        <v>57</v>
      </c>
      <c r="B20" s="18" t="s">
        <v>116</v>
      </c>
      <c r="C20" s="81" t="s">
        <v>65</v>
      </c>
      <c r="D20" s="82"/>
      <c r="E20" s="64"/>
      <c r="F20" s="65">
        <f t="shared" ref="F20:F23" si="1">+D20*E20</f>
        <v>0</v>
      </c>
    </row>
    <row r="21" spans="1:6" x14ac:dyDescent="0.2">
      <c r="A21" s="1" t="s">
        <v>58</v>
      </c>
      <c r="B21" s="18" t="s">
        <v>86</v>
      </c>
      <c r="C21" s="77" t="s">
        <v>5</v>
      </c>
      <c r="D21" s="78"/>
      <c r="E21" s="64"/>
      <c r="F21" s="65">
        <f t="shared" si="1"/>
        <v>0</v>
      </c>
    </row>
    <row r="22" spans="1:6" ht="30" x14ac:dyDescent="0.2">
      <c r="A22" s="1" t="s">
        <v>55</v>
      </c>
      <c r="B22" s="18" t="s">
        <v>87</v>
      </c>
      <c r="C22" s="83" t="s">
        <v>5</v>
      </c>
      <c r="D22" s="82"/>
      <c r="E22" s="64"/>
      <c r="F22" s="65">
        <f t="shared" si="1"/>
        <v>0</v>
      </c>
    </row>
    <row r="23" spans="1:6" ht="30" x14ac:dyDescent="0.2">
      <c r="A23" s="16" t="s">
        <v>59</v>
      </c>
      <c r="B23" s="2" t="s">
        <v>88</v>
      </c>
      <c r="C23" s="86" t="s">
        <v>5</v>
      </c>
      <c r="D23" s="91"/>
      <c r="E23" s="66"/>
      <c r="F23" s="67">
        <f t="shared" si="1"/>
        <v>0</v>
      </c>
    </row>
    <row r="24" spans="1:6" x14ac:dyDescent="0.25">
      <c r="A24" s="6"/>
      <c r="B24" s="4"/>
      <c r="C24" s="57"/>
      <c r="D24" s="89"/>
      <c r="E24" s="75"/>
      <c r="F24" s="70">
        <f>SUM(F19:F23)</f>
        <v>0</v>
      </c>
    </row>
    <row r="25" spans="1:6" x14ac:dyDescent="0.25">
      <c r="A25" s="16"/>
      <c r="B25" s="2"/>
      <c r="C25" s="59"/>
      <c r="D25" s="91"/>
      <c r="E25" s="88"/>
      <c r="F25" s="67"/>
    </row>
    <row r="26" spans="1:6" x14ac:dyDescent="0.25">
      <c r="A26" s="6" t="s">
        <v>6</v>
      </c>
      <c r="B26" s="4" t="s">
        <v>3</v>
      </c>
      <c r="C26" s="57"/>
      <c r="D26" s="89"/>
      <c r="E26" s="75"/>
      <c r="F26" s="70">
        <f>+F24+F15</f>
        <v>0</v>
      </c>
    </row>
    <row r="27" spans="1:6" x14ac:dyDescent="0.25">
      <c r="A27" s="6"/>
      <c r="B27" s="4"/>
      <c r="C27" s="57"/>
      <c r="D27" s="89"/>
      <c r="E27" s="75"/>
      <c r="F27" s="70"/>
    </row>
    <row r="28" spans="1:6" x14ac:dyDescent="0.25">
      <c r="A28" s="1"/>
      <c r="B28" s="46" t="s">
        <v>51</v>
      </c>
      <c r="C28" s="132" t="s">
        <v>120</v>
      </c>
      <c r="D28" s="132"/>
      <c r="E28" s="54" t="s">
        <v>50</v>
      </c>
      <c r="F28" s="73"/>
    </row>
    <row r="29" spans="1:6" x14ac:dyDescent="0.25">
      <c r="A29" s="1"/>
      <c r="B29" s="46" t="s">
        <v>49</v>
      </c>
      <c r="C29" s="133">
        <v>43876</v>
      </c>
      <c r="D29" s="132"/>
      <c r="E29" s="106" t="s">
        <v>127</v>
      </c>
      <c r="F29" s="73"/>
    </row>
    <row r="30" spans="1:6" x14ac:dyDescent="0.25">
      <c r="A30" s="1"/>
      <c r="B30" s="18"/>
      <c r="C30" s="108"/>
      <c r="D30" s="58"/>
      <c r="E30" s="109"/>
      <c r="F30" s="73"/>
    </row>
    <row r="31" spans="1:6" x14ac:dyDescent="0.25">
      <c r="A31" s="1"/>
      <c r="B31" s="18" t="s">
        <v>122</v>
      </c>
      <c r="C31" s="58"/>
      <c r="D31" s="90"/>
      <c r="E31" s="74"/>
      <c r="F31" s="73"/>
    </row>
    <row r="32" spans="1:6" ht="30.75" customHeight="1" x14ac:dyDescent="0.25">
      <c r="A32" s="6"/>
      <c r="B32" s="134" t="s">
        <v>121</v>
      </c>
      <c r="C32" s="134"/>
      <c r="D32" s="134"/>
      <c r="E32" s="134"/>
      <c r="F32" s="63"/>
    </row>
    <row r="33" spans="1:6" x14ac:dyDescent="0.2">
      <c r="A33" s="1"/>
      <c r="B33" s="35" t="s">
        <v>40</v>
      </c>
      <c r="C33" s="58"/>
      <c r="D33" s="90"/>
      <c r="E33" s="74"/>
      <c r="F33" s="63"/>
    </row>
    <row r="34" spans="1:6" ht="15" customHeight="1" x14ac:dyDescent="0.2">
      <c r="A34" s="1"/>
      <c r="B34" s="35" t="s">
        <v>41</v>
      </c>
      <c r="C34" s="58"/>
      <c r="D34" s="90"/>
      <c r="E34" s="74"/>
      <c r="F34" s="73"/>
    </row>
    <row r="35" spans="1:6" ht="15" customHeight="1" x14ac:dyDescent="0.2">
      <c r="A35" s="1"/>
      <c r="B35" s="35" t="s">
        <v>52</v>
      </c>
      <c r="C35" s="58"/>
      <c r="D35" s="90"/>
      <c r="E35" s="74"/>
      <c r="F35" s="63"/>
    </row>
    <row r="36" spans="1:6" ht="15" customHeight="1" x14ac:dyDescent="0.2">
      <c r="A36" s="1"/>
      <c r="B36" s="35"/>
      <c r="C36" s="58"/>
      <c r="D36" s="90"/>
      <c r="E36" s="74"/>
      <c r="F36" s="63"/>
    </row>
    <row r="37" spans="1:6" x14ac:dyDescent="0.2">
      <c r="A37" s="3"/>
      <c r="B37" s="36" t="str">
        <f>+'Podatki o ponudniku'!A35</f>
        <v>V______________, dne:_____________________</v>
      </c>
      <c r="C37" s="57"/>
      <c r="D37" s="89"/>
      <c r="E37" s="75"/>
      <c r="F37" s="63"/>
    </row>
    <row r="38" spans="1:6" x14ac:dyDescent="0.2">
      <c r="B38" s="36"/>
      <c r="D38" s="92"/>
      <c r="E38" s="72"/>
      <c r="F38" s="72"/>
    </row>
    <row r="39" spans="1:6" x14ac:dyDescent="0.2">
      <c r="B39" s="36" t="str">
        <f>+'Podatki o ponudniku'!A37</f>
        <v>Ime in priimek:_______________________________</v>
      </c>
      <c r="D39" s="92"/>
      <c r="E39" s="72"/>
      <c r="F39" s="72"/>
    </row>
    <row r="40" spans="1:6" x14ac:dyDescent="0.2">
      <c r="B40" s="36"/>
      <c r="D40" s="92"/>
      <c r="E40" s="72"/>
      <c r="F40" s="72"/>
    </row>
    <row r="41" spans="1:6" x14ac:dyDescent="0.2">
      <c r="B41" s="36"/>
      <c r="D41" s="92"/>
      <c r="E41" s="72"/>
      <c r="F41" s="72"/>
    </row>
    <row r="42" spans="1:6" x14ac:dyDescent="0.2">
      <c r="B42" s="36" t="str">
        <f>+'Podatki o ponudniku'!A40</f>
        <v>Podpis:_____________________________________</v>
      </c>
      <c r="D42" s="92"/>
      <c r="E42" s="72"/>
      <c r="F42" s="72"/>
    </row>
    <row r="43" spans="1:6" x14ac:dyDescent="0.2">
      <c r="B43" s="36"/>
      <c r="D43" s="92"/>
      <c r="E43" s="72"/>
      <c r="F43" s="72"/>
    </row>
    <row r="44" spans="1:6" x14ac:dyDescent="0.2">
      <c r="B44" s="36"/>
      <c r="E44" s="72"/>
      <c r="F44" s="71" t="s">
        <v>60</v>
      </c>
    </row>
    <row r="45" spans="1:6" x14ac:dyDescent="0.2">
      <c r="B45" s="36"/>
      <c r="E45" s="72"/>
      <c r="F45" s="72"/>
    </row>
    <row r="46" spans="1:6" x14ac:dyDescent="0.25">
      <c r="B46" s="55"/>
      <c r="E46" s="72"/>
      <c r="F46" s="72"/>
    </row>
    <row r="47" spans="1:6" x14ac:dyDescent="0.25">
      <c r="B47" s="55"/>
      <c r="E47" s="72"/>
      <c r="F47" s="72"/>
    </row>
    <row r="48" spans="1:6" x14ac:dyDescent="0.25">
      <c r="B48" s="55"/>
      <c r="E48" s="72"/>
      <c r="F48" s="72"/>
    </row>
    <row r="49" spans="2:6" x14ac:dyDescent="0.25">
      <c r="B49" s="55"/>
      <c r="E49" s="72"/>
      <c r="F49" s="72"/>
    </row>
    <row r="50" spans="2:6" x14ac:dyDescent="0.25">
      <c r="F50" s="72"/>
    </row>
  </sheetData>
  <mergeCells count="5">
    <mergeCell ref="A1:F1"/>
    <mergeCell ref="A2:F2"/>
    <mergeCell ref="C28:D28"/>
    <mergeCell ref="C29:D29"/>
    <mergeCell ref="B32:E32"/>
  </mergeCells>
  <hyperlinks>
    <hyperlink ref="A26" r:id="rId1" display="https://en.wiktionary.org/wiki/%CE%A3"/>
  </hyperlinks>
  <pageMargins left="0.7" right="0.7" top="0.75" bottom="0.75" header="0.3" footer="0.3"/>
  <pageSetup paperSize="9" scale="78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13" workbookViewId="0">
      <selection activeCell="E14" sqref="E14"/>
    </sheetView>
  </sheetViews>
  <sheetFormatPr defaultColWidth="10.875" defaultRowHeight="15" x14ac:dyDescent="0.25"/>
  <cols>
    <col min="1" max="1" width="4.5" style="56" customWidth="1"/>
    <col min="2" max="2" width="64.125" style="56" customWidth="1"/>
    <col min="3" max="3" width="7.125" style="56" customWidth="1"/>
    <col min="4" max="4" width="6.875" style="22" bestFit="1" customWidth="1"/>
    <col min="5" max="5" width="11.25" style="76" customWidth="1"/>
    <col min="6" max="6" width="12.625" style="55" customWidth="1"/>
    <col min="7" max="16384" width="10.875" style="56"/>
  </cols>
  <sheetData>
    <row r="1" spans="1:6" ht="15.75" x14ac:dyDescent="0.25">
      <c r="A1" s="130" t="s">
        <v>125</v>
      </c>
      <c r="B1" s="130"/>
      <c r="C1" s="130"/>
      <c r="D1" s="130"/>
      <c r="E1" s="130"/>
      <c r="F1" s="130"/>
    </row>
    <row r="2" spans="1:6" ht="15.75" x14ac:dyDescent="0.25">
      <c r="A2" s="131" t="s">
        <v>98</v>
      </c>
      <c r="B2" s="131"/>
      <c r="C2" s="131"/>
      <c r="D2" s="131"/>
      <c r="E2" s="131"/>
      <c r="F2" s="131"/>
    </row>
    <row r="3" spans="1:6" ht="30" x14ac:dyDescent="0.25">
      <c r="A3" s="5" t="s">
        <v>4</v>
      </c>
      <c r="B3" s="5" t="s">
        <v>0</v>
      </c>
      <c r="C3" s="15" t="s">
        <v>1</v>
      </c>
      <c r="D3" s="15" t="s">
        <v>2</v>
      </c>
      <c r="E3" s="61" t="s">
        <v>21</v>
      </c>
      <c r="F3" s="61" t="s">
        <v>22</v>
      </c>
    </row>
    <row r="4" spans="1:6" x14ac:dyDescent="0.25">
      <c r="A4" s="3">
        <v>1</v>
      </c>
      <c r="B4" s="4" t="s">
        <v>68</v>
      </c>
      <c r="C4" s="3"/>
      <c r="D4" s="20"/>
      <c r="E4" s="62"/>
      <c r="F4" s="63"/>
    </row>
    <row r="5" spans="1:6" ht="213.75" customHeight="1" x14ac:dyDescent="0.25">
      <c r="A5" s="1" t="s">
        <v>8</v>
      </c>
      <c r="B5" s="18" t="s">
        <v>119</v>
      </c>
      <c r="C5" s="1" t="s">
        <v>16</v>
      </c>
      <c r="D5" s="23">
        <v>1</v>
      </c>
      <c r="E5" s="64"/>
      <c r="F5" s="65">
        <f>+D5*E5</f>
        <v>0</v>
      </c>
    </row>
    <row r="6" spans="1:6" ht="75" x14ac:dyDescent="0.25">
      <c r="A6" s="1" t="s">
        <v>67</v>
      </c>
      <c r="B6" s="18" t="s">
        <v>118</v>
      </c>
      <c r="C6" s="1" t="s">
        <v>16</v>
      </c>
      <c r="D6" s="23">
        <v>1</v>
      </c>
      <c r="E6" s="64"/>
      <c r="F6" s="65">
        <f t="shared" ref="F6:F8" si="0">+D6*E6</f>
        <v>0</v>
      </c>
    </row>
    <row r="7" spans="1:6" ht="60" x14ac:dyDescent="0.25">
      <c r="A7" s="1" t="s">
        <v>74</v>
      </c>
      <c r="B7" s="18" t="s">
        <v>117</v>
      </c>
      <c r="C7" s="1" t="s">
        <v>5</v>
      </c>
      <c r="D7" s="23">
        <v>33</v>
      </c>
      <c r="E7" s="64"/>
      <c r="F7" s="65">
        <f t="shared" si="0"/>
        <v>0</v>
      </c>
    </row>
    <row r="8" spans="1:6" ht="45" x14ac:dyDescent="0.25">
      <c r="A8" s="1" t="s">
        <v>75</v>
      </c>
      <c r="B8" s="18" t="s">
        <v>96</v>
      </c>
      <c r="C8" s="1" t="s">
        <v>16</v>
      </c>
      <c r="D8" s="23">
        <v>1</v>
      </c>
      <c r="E8" s="64"/>
      <c r="F8" s="65">
        <f t="shared" si="0"/>
        <v>0</v>
      </c>
    </row>
    <row r="9" spans="1:6" x14ac:dyDescent="0.25">
      <c r="A9" s="8"/>
      <c r="B9" s="17"/>
      <c r="C9" s="8"/>
      <c r="D9" s="25"/>
      <c r="E9" s="84"/>
      <c r="F9" s="85">
        <f>SUM(F5:F8)</f>
        <v>0</v>
      </c>
    </row>
    <row r="10" spans="1:6" x14ac:dyDescent="0.25">
      <c r="A10" s="16"/>
      <c r="B10" s="2"/>
      <c r="C10" s="16"/>
      <c r="D10" s="19"/>
      <c r="E10" s="68"/>
      <c r="F10" s="67"/>
    </row>
    <row r="11" spans="1:6" x14ac:dyDescent="0.25">
      <c r="A11" s="6" t="s">
        <v>6</v>
      </c>
      <c r="B11" s="4" t="s">
        <v>3</v>
      </c>
      <c r="C11" s="3"/>
      <c r="D11" s="20"/>
      <c r="E11" s="69"/>
      <c r="F11" s="70">
        <f>+F9</f>
        <v>0</v>
      </c>
    </row>
    <row r="12" spans="1:6" x14ac:dyDescent="0.25">
      <c r="B12" s="55"/>
      <c r="D12" s="21"/>
      <c r="E12" s="71"/>
      <c r="F12" s="72"/>
    </row>
    <row r="13" spans="1:6" x14ac:dyDescent="0.25">
      <c r="B13" s="46" t="s">
        <v>51</v>
      </c>
      <c r="C13" s="132" t="s">
        <v>120</v>
      </c>
      <c r="D13" s="132"/>
      <c r="E13" s="54" t="s">
        <v>50</v>
      </c>
      <c r="F13" s="73"/>
    </row>
    <row r="14" spans="1:6" x14ac:dyDescent="0.25">
      <c r="B14" s="46" t="s">
        <v>49</v>
      </c>
      <c r="C14" s="133">
        <v>43876</v>
      </c>
      <c r="D14" s="132"/>
      <c r="E14" s="107" t="s">
        <v>127</v>
      </c>
      <c r="F14" s="73"/>
    </row>
    <row r="15" spans="1:6" x14ac:dyDescent="0.25">
      <c r="B15" s="18"/>
      <c r="C15" s="1"/>
      <c r="D15" s="23"/>
      <c r="E15" s="74"/>
      <c r="F15" s="73"/>
    </row>
    <row r="16" spans="1:6" x14ac:dyDescent="0.2">
      <c r="B16" s="35" t="s">
        <v>39</v>
      </c>
      <c r="C16" s="3"/>
      <c r="D16" s="20"/>
      <c r="E16" s="75"/>
      <c r="F16" s="63"/>
    </row>
    <row r="17" spans="2:6" ht="38.25" customHeight="1" x14ac:dyDescent="0.25">
      <c r="B17" s="134" t="s">
        <v>121</v>
      </c>
      <c r="C17" s="134"/>
      <c r="D17" s="134"/>
      <c r="E17" s="134"/>
      <c r="F17" s="63"/>
    </row>
    <row r="18" spans="2:6" x14ac:dyDescent="0.2">
      <c r="B18" s="35" t="s">
        <v>40</v>
      </c>
      <c r="C18" s="1"/>
      <c r="D18" s="23"/>
      <c r="E18" s="74"/>
      <c r="F18" s="63"/>
    </row>
    <row r="19" spans="2:6" x14ac:dyDescent="0.2">
      <c r="B19" s="35" t="s">
        <v>41</v>
      </c>
      <c r="C19" s="1"/>
      <c r="D19" s="23"/>
      <c r="E19" s="74"/>
      <c r="F19" s="73"/>
    </row>
    <row r="20" spans="2:6" x14ac:dyDescent="0.2">
      <c r="B20" s="35" t="s">
        <v>52</v>
      </c>
      <c r="C20" s="1"/>
      <c r="D20" s="23"/>
      <c r="E20" s="74"/>
      <c r="F20" s="63"/>
    </row>
    <row r="21" spans="2:6" x14ac:dyDescent="0.2">
      <c r="B21" s="35"/>
      <c r="C21" s="1"/>
      <c r="D21" s="23"/>
      <c r="E21" s="74"/>
      <c r="F21" s="63"/>
    </row>
    <row r="22" spans="2:6" x14ac:dyDescent="0.2">
      <c r="B22" s="36" t="str">
        <f>+'Podatki o ponudniku'!A35</f>
        <v>V______________, dne:_____________________</v>
      </c>
      <c r="C22" s="3"/>
      <c r="D22" s="20"/>
      <c r="E22" s="75"/>
      <c r="F22" s="63"/>
    </row>
    <row r="23" spans="2:6" x14ac:dyDescent="0.2">
      <c r="B23" s="36"/>
      <c r="D23" s="21"/>
      <c r="E23" s="72"/>
      <c r="F23" s="72"/>
    </row>
    <row r="24" spans="2:6" x14ac:dyDescent="0.2">
      <c r="B24" s="36" t="str">
        <f>+'Podatki o ponudniku'!A37</f>
        <v>Ime in priimek:_______________________________</v>
      </c>
      <c r="D24" s="21"/>
      <c r="E24" s="72"/>
      <c r="F24" s="72"/>
    </row>
    <row r="25" spans="2:6" x14ac:dyDescent="0.2">
      <c r="B25" s="36"/>
      <c r="D25" s="21"/>
      <c r="E25" s="72"/>
      <c r="F25" s="72"/>
    </row>
    <row r="26" spans="2:6" x14ac:dyDescent="0.2">
      <c r="B26" s="36"/>
      <c r="D26" s="21"/>
      <c r="E26" s="72"/>
      <c r="F26" s="72"/>
    </row>
    <row r="27" spans="2:6" x14ac:dyDescent="0.2">
      <c r="B27" s="36" t="str">
        <f>+'Podatki o ponudniku'!A40</f>
        <v>Podpis:_____________________________________</v>
      </c>
      <c r="D27" s="21"/>
      <c r="E27" s="72"/>
      <c r="F27" s="72"/>
    </row>
    <row r="28" spans="2:6" x14ac:dyDescent="0.2">
      <c r="B28" s="36"/>
      <c r="D28" s="21"/>
      <c r="E28" s="72"/>
      <c r="F28" s="72"/>
    </row>
    <row r="29" spans="2:6" x14ac:dyDescent="0.2">
      <c r="B29" s="36"/>
      <c r="F29" s="72"/>
    </row>
    <row r="30" spans="2:6" x14ac:dyDescent="0.2">
      <c r="B30" s="36" t="str">
        <f>+'Podatki o ponudniku'!A43</f>
        <v>Žig (ali izjava, da žiga ne uporabljate):____________________________</v>
      </c>
      <c r="F30" s="71" t="s">
        <v>60</v>
      </c>
    </row>
    <row r="31" spans="2:6" x14ac:dyDescent="0.2">
      <c r="B31" s="36"/>
    </row>
    <row r="32" spans="2:6" x14ac:dyDescent="0.2">
      <c r="B32" s="36"/>
    </row>
  </sheetData>
  <mergeCells count="5">
    <mergeCell ref="A1:F1"/>
    <mergeCell ref="A2:F2"/>
    <mergeCell ref="C13:D13"/>
    <mergeCell ref="C14:D14"/>
    <mergeCell ref="B17:E17"/>
  </mergeCells>
  <hyperlinks>
    <hyperlink ref="A11" r:id="rId1" display="https://en.wiktionary.org/wiki/%CE%A3"/>
  </hyperlinks>
  <pageMargins left="0.7" right="0.7" top="0.75" bottom="0.75" header="0.3" footer="0.3"/>
  <pageSetup paperSize="9" scale="60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0" workbookViewId="0">
      <selection activeCell="C23" sqref="C23"/>
    </sheetView>
  </sheetViews>
  <sheetFormatPr defaultColWidth="8.875" defaultRowHeight="15.75" x14ac:dyDescent="0.25"/>
  <cols>
    <col min="2" max="2" width="37.125" customWidth="1"/>
    <col min="3" max="3" width="121.25" style="47" customWidth="1"/>
  </cols>
  <sheetData>
    <row r="1" spans="1:7" x14ac:dyDescent="0.25">
      <c r="A1" s="130" t="s">
        <v>126</v>
      </c>
      <c r="B1" s="130"/>
      <c r="C1" s="130"/>
      <c r="D1" s="130"/>
      <c r="E1" s="130"/>
      <c r="F1" s="130"/>
      <c r="G1" s="130"/>
    </row>
    <row r="2" spans="1:7" x14ac:dyDescent="0.25">
      <c r="A2" s="131" t="s">
        <v>98</v>
      </c>
      <c r="B2" s="131"/>
      <c r="C2" s="131"/>
      <c r="D2" s="131"/>
      <c r="E2" s="131"/>
      <c r="F2" s="131"/>
      <c r="G2" s="131"/>
    </row>
    <row r="4" spans="1:7" x14ac:dyDescent="0.25">
      <c r="B4" s="10" t="s">
        <v>54</v>
      </c>
    </row>
    <row r="6" spans="1:7" x14ac:dyDescent="0.25">
      <c r="B6" s="103" t="s">
        <v>90</v>
      </c>
      <c r="C6" s="104" t="s">
        <v>108</v>
      </c>
    </row>
    <row r="7" spans="1:7" ht="31.5" x14ac:dyDescent="0.25">
      <c r="B7" s="105" t="s">
        <v>97</v>
      </c>
      <c r="C7" s="104" t="s">
        <v>105</v>
      </c>
    </row>
    <row r="8" spans="1:7" x14ac:dyDescent="0.25">
      <c r="B8" s="103" t="s">
        <v>89</v>
      </c>
      <c r="C8" s="104" t="s">
        <v>80</v>
      </c>
    </row>
    <row r="9" spans="1:7" x14ac:dyDescent="0.25">
      <c r="B9" s="103" t="s">
        <v>89</v>
      </c>
      <c r="C9" s="104" t="s">
        <v>123</v>
      </c>
    </row>
    <row r="10" spans="1:7" x14ac:dyDescent="0.25">
      <c r="B10" s="103" t="s">
        <v>92</v>
      </c>
      <c r="C10" s="104" t="s">
        <v>91</v>
      </c>
    </row>
    <row r="11" spans="1:7" ht="31.5" x14ac:dyDescent="0.25">
      <c r="B11" s="105" t="s">
        <v>104</v>
      </c>
      <c r="C11" s="104" t="s">
        <v>84</v>
      </c>
    </row>
    <row r="12" spans="1:7" ht="31.5" x14ac:dyDescent="0.25">
      <c r="B12" s="105" t="s">
        <v>103</v>
      </c>
      <c r="C12" s="104" t="s">
        <v>83</v>
      </c>
    </row>
    <row r="13" spans="1:7" x14ac:dyDescent="0.25">
      <c r="B13" s="103" t="s">
        <v>95</v>
      </c>
      <c r="C13" s="104" t="s">
        <v>85</v>
      </c>
    </row>
    <row r="14" spans="1:7" ht="63" x14ac:dyDescent="0.25">
      <c r="B14" s="103" t="s">
        <v>93</v>
      </c>
      <c r="C14" s="104" t="s">
        <v>94</v>
      </c>
    </row>
    <row r="15" spans="1:7" x14ac:dyDescent="0.25">
      <c r="C15" s="49"/>
    </row>
    <row r="16" spans="1:7" ht="48" customHeight="1" x14ac:dyDescent="0.25">
      <c r="B16" s="135" t="s">
        <v>81</v>
      </c>
      <c r="C16" s="136"/>
    </row>
    <row r="18" spans="2:3" x14ac:dyDescent="0.25">
      <c r="B18" s="9" t="s">
        <v>53</v>
      </c>
    </row>
    <row r="19" spans="2:3" x14ac:dyDescent="0.25">
      <c r="B19" s="9"/>
    </row>
    <row r="20" spans="2:3" x14ac:dyDescent="0.25">
      <c r="B20" s="36" t="str">
        <f>+'Podatki o ponudniku'!A35</f>
        <v>V______________, dne:_____________________</v>
      </c>
    </row>
    <row r="21" spans="2:3" x14ac:dyDescent="0.25">
      <c r="B21" s="36"/>
    </row>
    <row r="22" spans="2:3" x14ac:dyDescent="0.25">
      <c r="B22" s="36" t="str">
        <f>+'Podatki o ponudniku'!A37</f>
        <v>Ime in priimek:_______________________________</v>
      </c>
    </row>
    <row r="23" spans="2:3" x14ac:dyDescent="0.25">
      <c r="B23" s="36"/>
    </row>
    <row r="24" spans="2:3" x14ac:dyDescent="0.25">
      <c r="B24" s="36" t="str">
        <f>+'Podatki o ponudniku'!A40</f>
        <v>Podpis:_____________________________________</v>
      </c>
    </row>
    <row r="25" spans="2:3" x14ac:dyDescent="0.25">
      <c r="B25" s="36"/>
    </row>
    <row r="26" spans="2:3" x14ac:dyDescent="0.25">
      <c r="B26" s="36"/>
    </row>
    <row r="27" spans="2:3" x14ac:dyDescent="0.25">
      <c r="B27" s="36" t="str">
        <f>+'Podatki o ponudniku'!A43</f>
        <v>Žig (ali izjava, da žiga ne uporabljate):____________________________</v>
      </c>
      <c r="C27" s="51" t="s">
        <v>60</v>
      </c>
    </row>
  </sheetData>
  <mergeCells count="3">
    <mergeCell ref="B16:C16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Podatki o ponudniku</vt:lpstr>
      <vt:lpstr>Rekapitualcija ponudbe</vt:lpstr>
      <vt:lpstr>GOI dela</vt:lpstr>
      <vt:lpstr>Igrala in oprema</vt:lpstr>
      <vt:lpstr>Seznam Referenčni materiali</vt:lpstr>
      <vt:lpstr>'Seznam Referenčni materiali'!Področje_tiskanja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ADRIA ANKARAN PONUDBA</dc:title>
  <dc:creator>Microsoft Office User</dc:creator>
  <cp:lastModifiedBy>Goran Križnar</cp:lastModifiedBy>
  <cp:lastPrinted>2019-01-14T09:47:00Z</cp:lastPrinted>
  <dcterms:created xsi:type="dcterms:W3CDTF">2018-11-04T09:59:20Z</dcterms:created>
  <dcterms:modified xsi:type="dcterms:W3CDTF">2020-01-28T14:08:58Z</dcterms:modified>
</cp:coreProperties>
</file>